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L:\Киселева\Бренд TEMPER\Прайс\2026\"/>
    </mc:Choice>
  </mc:AlternateContent>
  <xr:revisionPtr revIDLastSave="0" documentId="8_{F9A388BD-B551-47F4-964A-5092527E95D4}" xr6:coauthVersionLast="45" xr6:coauthVersionMax="45" xr10:uidLastSave="{00000000-0000-0000-0000-000000000000}"/>
  <bookViews>
    <workbookView xWindow="28680" yWindow="-120" windowWidth="29040" windowHeight="15720" tabRatio="766" activeTab="1" xr2:uid="{00000000-000D-0000-FFFF-FFFF00000000}"/>
  </bookViews>
  <sheets>
    <sheet name="Обложка" sheetId="1" r:id="rId1"/>
    <sheet name="Оглавление" sheetId="2" r:id="rId2"/>
    <sheet name="Вод.кр.ст.20 ст.пр." sheetId="3" r:id="rId3"/>
    <sheet name="Вод.кр.ст.20 п.пр." sheetId="4" r:id="rId4"/>
    <sheet name="Вод. кр 09г2с ст.пр." sheetId="5" r:id="rId5"/>
    <sheet name="Вод. кр. 09г2с п.пр." sheetId="6" r:id="rId6"/>
    <sheet name="ГАЗ ст. 20 ст.пр." sheetId="8" r:id="rId7"/>
    <sheet name="ГАЗ ст. 20 п.пр." sheetId="9" r:id="rId8"/>
    <sheet name="Регул. кр. ст.20 ст.пр." sheetId="7" r:id="rId9"/>
    <sheet name="мех. редукторы" sheetId="10" r:id="rId10"/>
  </sheets>
  <definedNames>
    <definedName name="_xlnm.Print_Area" localSheetId="4">'Вод. кр 09г2с ст.пр.'!$A$1:$F$213</definedName>
    <definedName name="_xlnm.Print_Area" localSheetId="5">'Вод. кр. 09г2с п.пр.'!$A$1:$F$113</definedName>
    <definedName name="_xlnm.Print_Area" localSheetId="3">'Вод.кр.ст.20 п.пр.'!$A$1:$F$294</definedName>
    <definedName name="_xlnm.Print_Area" localSheetId="2">'Вод.кр.ст.20 ст.пр.'!$A$1:$F$289</definedName>
    <definedName name="_xlnm.Print_Area" localSheetId="7">'ГАЗ ст. 20 п.пр.'!$A$1:$F$260</definedName>
    <definedName name="_xlnm.Print_Area" localSheetId="6">'ГАЗ ст. 20 ст.пр.'!$A$1:$F$278</definedName>
    <definedName name="_xlnm.Print_Area" localSheetId="9">'мех. редукторы'!$A$1:$F$28</definedName>
    <definedName name="_xlnm.Print_Area" localSheetId="0">Обложка!$A$1:$I$42</definedName>
    <definedName name="_xlnm.Print_Area" localSheetId="1">Оглавление!$A$1:$D$75</definedName>
    <definedName name="_xlnm.Print_Area" localSheetId="8">'Регул. кр. ст.20 ст.пр.'!$A$1:$F$207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3" i="7" l="1"/>
  <c r="F202" i="7"/>
  <c r="F201" i="7"/>
  <c r="F200" i="7"/>
  <c r="F199" i="7"/>
  <c r="F198" i="7"/>
  <c r="F197" i="7"/>
  <c r="F196" i="7"/>
  <c r="F195" i="7"/>
  <c r="F194" i="7"/>
  <c r="F193" i="7"/>
  <c r="F192" i="7"/>
  <c r="F191" i="7"/>
  <c r="F190" i="7"/>
  <c r="F189" i="7"/>
  <c r="F188" i="7"/>
  <c r="F187" i="7"/>
  <c r="F186" i="7"/>
  <c r="F185" i="7"/>
  <c r="F184" i="7"/>
  <c r="F183" i="7"/>
  <c r="F181" i="7"/>
  <c r="F158" i="7"/>
  <c r="F157" i="7"/>
  <c r="F156" i="7"/>
  <c r="F155" i="7"/>
  <c r="F154" i="7"/>
  <c r="F153" i="7"/>
  <c r="F152" i="7"/>
  <c r="F151" i="7"/>
  <c r="F150" i="7"/>
  <c r="F149" i="7"/>
  <c r="F148" i="7"/>
  <c r="F147" i="7"/>
  <c r="F146" i="7"/>
  <c r="F145" i="7"/>
  <c r="F143" i="7"/>
  <c r="F120" i="7"/>
  <c r="F119" i="7"/>
  <c r="F118" i="7"/>
  <c r="F117" i="7"/>
  <c r="F116" i="7"/>
  <c r="F115" i="7"/>
  <c r="F114" i="7"/>
  <c r="F113" i="7"/>
  <c r="F112" i="7"/>
  <c r="F110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1" i="7"/>
  <c r="F53" i="7"/>
  <c r="F52" i="7"/>
  <c r="F51" i="7"/>
  <c r="F50" i="7"/>
  <c r="F49" i="7"/>
  <c r="F48" i="7"/>
  <c r="F46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4" i="7"/>
  <c r="F225" i="9"/>
  <c r="F205" i="9"/>
  <c r="F204" i="9"/>
  <c r="F202" i="9"/>
  <c r="F184" i="9"/>
  <c r="F183" i="9"/>
  <c r="F182" i="9"/>
  <c r="F181" i="9"/>
  <c r="F180" i="9"/>
  <c r="F179" i="9"/>
  <c r="F178" i="9"/>
  <c r="F177" i="9"/>
  <c r="F175" i="9"/>
  <c r="F124" i="9"/>
  <c r="F102" i="9"/>
  <c r="F101" i="9"/>
  <c r="F100" i="9"/>
  <c r="F99" i="9"/>
  <c r="F98" i="9"/>
  <c r="F97" i="9"/>
  <c r="F96" i="9"/>
  <c r="F95" i="9"/>
  <c r="F94" i="9"/>
  <c r="F93" i="9"/>
  <c r="F92" i="9"/>
  <c r="F91" i="9"/>
  <c r="F90" i="9"/>
  <c r="F89" i="9"/>
  <c r="F88" i="9"/>
  <c r="F87" i="9"/>
  <c r="F86" i="9"/>
  <c r="F85" i="9"/>
  <c r="F83" i="9"/>
  <c r="F49" i="9"/>
  <c r="F22" i="9"/>
  <c r="F21" i="9"/>
  <c r="F20" i="9"/>
  <c r="F19" i="9"/>
  <c r="F18" i="9"/>
  <c r="F17" i="9"/>
  <c r="F16" i="9"/>
  <c r="F15" i="9"/>
  <c r="F14" i="9"/>
  <c r="F13" i="9"/>
  <c r="F12" i="9"/>
  <c r="F11" i="9"/>
  <c r="F9" i="9"/>
  <c r="F222" i="8"/>
  <c r="F221" i="8"/>
  <c r="F220" i="8"/>
  <c r="F219" i="8"/>
  <c r="F217" i="8"/>
  <c r="F201" i="8"/>
  <c r="F200" i="8"/>
  <c r="F199" i="8"/>
  <c r="F198" i="8"/>
  <c r="F197" i="8"/>
  <c r="F196" i="8"/>
  <c r="F195" i="8"/>
  <c r="F194" i="8"/>
  <c r="F193" i="8"/>
  <c r="F191" i="8"/>
  <c r="F171" i="8"/>
  <c r="F144" i="8"/>
  <c r="F143" i="8"/>
  <c r="F142" i="8"/>
  <c r="F141" i="8"/>
  <c r="F140" i="8"/>
  <c r="F139" i="8"/>
  <c r="F138" i="8"/>
  <c r="F137" i="8"/>
  <c r="F136" i="8"/>
  <c r="F135" i="8"/>
  <c r="F134" i="8"/>
  <c r="F132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7" i="8"/>
  <c r="F49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0" i="8"/>
  <c r="F110" i="6"/>
  <c r="F109" i="6"/>
  <c r="F108" i="6"/>
  <c r="F107" i="6"/>
  <c r="F106" i="6"/>
  <c r="F105" i="6"/>
  <c r="F104" i="6"/>
  <c r="F103" i="6"/>
  <c r="F101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4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9" i="6"/>
  <c r="F211" i="5"/>
  <c r="F210" i="5"/>
  <c r="F209" i="5"/>
  <c r="F208" i="5"/>
  <c r="F207" i="5"/>
  <c r="F206" i="5"/>
  <c r="F205" i="5"/>
  <c r="F204" i="5"/>
  <c r="F203" i="5"/>
  <c r="F201" i="5"/>
  <c r="F189" i="5"/>
  <c r="F188" i="5"/>
  <c r="F187" i="5"/>
  <c r="F186" i="5"/>
  <c r="F185" i="5"/>
  <c r="F184" i="5"/>
  <c r="F183" i="5"/>
  <c r="F182" i="5"/>
  <c r="F180" i="5"/>
  <c r="F152" i="5"/>
  <c r="F151" i="5"/>
  <c r="F150" i="5"/>
  <c r="F149" i="5"/>
  <c r="F148" i="5"/>
  <c r="F147" i="5"/>
  <c r="F146" i="5"/>
  <c r="F145" i="5"/>
  <c r="F144" i="5"/>
  <c r="F143" i="5"/>
  <c r="F142" i="5"/>
  <c r="F140" i="5"/>
  <c r="F127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0" i="5"/>
  <c r="F61" i="5"/>
  <c r="F60" i="5"/>
  <c r="F59" i="5"/>
  <c r="F58" i="5"/>
  <c r="F57" i="5"/>
  <c r="F56" i="5"/>
  <c r="F55" i="5"/>
  <c r="F54" i="5"/>
  <c r="F52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9" i="5"/>
  <c r="F273" i="4"/>
  <c r="F232" i="4"/>
  <c r="F231" i="4"/>
  <c r="F230" i="4"/>
  <c r="F229" i="4"/>
  <c r="F228" i="4"/>
  <c r="F227" i="4"/>
  <c r="F226" i="4"/>
  <c r="F225" i="4"/>
  <c r="F223" i="4"/>
  <c r="F205" i="4"/>
  <c r="F204" i="4"/>
  <c r="F203" i="4"/>
  <c r="F201" i="4"/>
  <c r="F187" i="4"/>
  <c r="F186" i="4"/>
  <c r="F185" i="4"/>
  <c r="F184" i="4"/>
  <c r="F183" i="4"/>
  <c r="F182" i="4"/>
  <c r="F181" i="4"/>
  <c r="F180" i="4"/>
  <c r="F179" i="4"/>
  <c r="F178" i="4"/>
  <c r="F176" i="4"/>
  <c r="F151" i="4"/>
  <c r="F150" i="4"/>
  <c r="F149" i="4"/>
  <c r="F148" i="4"/>
  <c r="F147" i="4"/>
  <c r="F146" i="4"/>
  <c r="F145" i="4"/>
  <c r="F144" i="4"/>
  <c r="F142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2" i="4"/>
  <c r="F68" i="4"/>
  <c r="F67" i="4"/>
  <c r="F66" i="4"/>
  <c r="F65" i="4"/>
  <c r="F64" i="4"/>
  <c r="F63" i="4"/>
  <c r="F62" i="4"/>
  <c r="F61" i="4"/>
  <c r="F60" i="4"/>
  <c r="F59" i="4"/>
  <c r="F57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9" i="4"/>
  <c r="F264" i="3"/>
  <c r="F248" i="3"/>
  <c r="F247" i="3"/>
  <c r="F246" i="3"/>
  <c r="F245" i="3"/>
  <c r="F243" i="3"/>
  <c r="F225" i="3"/>
  <c r="F224" i="3"/>
  <c r="F223" i="3"/>
  <c r="F222" i="3"/>
  <c r="F221" i="3"/>
  <c r="F220" i="3"/>
  <c r="F218" i="3"/>
  <c r="F209" i="3"/>
  <c r="F208" i="3"/>
  <c r="F207" i="3"/>
  <c r="F206" i="3"/>
  <c r="F205" i="3"/>
  <c r="F204" i="3"/>
  <c r="F203" i="3"/>
  <c r="F202" i="3"/>
  <c r="F201" i="3"/>
  <c r="F199" i="3"/>
  <c r="F183" i="3"/>
  <c r="F182" i="3"/>
  <c r="F181" i="3"/>
  <c r="F180" i="3"/>
  <c r="F179" i="3"/>
  <c r="F178" i="3"/>
  <c r="F177" i="3"/>
  <c r="F176" i="3"/>
  <c r="F175" i="3"/>
  <c r="F174" i="3"/>
  <c r="F172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1" i="3"/>
  <c r="F67" i="3"/>
  <c r="F66" i="3"/>
  <c r="F65" i="3"/>
  <c r="F64" i="3"/>
  <c r="F63" i="3"/>
  <c r="F62" i="3"/>
  <c r="F61" i="3"/>
  <c r="F60" i="3"/>
  <c r="F59" i="3"/>
  <c r="F58" i="3"/>
  <c r="F56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9" i="3"/>
</calcChain>
</file>

<file path=xl/sharedStrings.xml><?xml version="1.0" encoding="utf-8"?>
<sst xmlns="http://schemas.openxmlformats.org/spreadsheetml/2006/main" count="1825" uniqueCount="603">
  <si>
    <t>ПРАЙС - ЛИСТ</t>
  </si>
  <si>
    <t>ШАРОВЫЕ КРАНЫ ВОДНАЯ СЕРИЯ (СТ.20, СТ.09Г2С)</t>
  </si>
  <si>
    <t>ШАРОВЫЕ КРАНЫ ГАЗОВАЯ СЕРИЯ (СТ.20)</t>
  </si>
  <si>
    <t>РЕГУЛИРУЮЩИЕ КРАНЫ (СТ.20)</t>
  </si>
  <si>
    <t>12.01.2026 г.</t>
  </si>
  <si>
    <t>Производство:</t>
  </si>
  <si>
    <t xml:space="preserve">640027, Россия, г. Курган, ул. Щорса, д. 93А, </t>
  </si>
  <si>
    <t>Филиал в г. Москва:</t>
  </si>
  <si>
    <t>Офис: 108811, РФ, г. Москва, ул. 2-я Новая, 23А, офис 210</t>
  </si>
  <si>
    <t>Склад: Московская область, деревня Апаринки, владение 5, склад 51</t>
  </si>
  <si>
    <t xml:space="preserve">Тел.: +7 (499) 11-33-888, E-mail: msk@temper.ru </t>
  </si>
  <si>
    <t>ВОДНАЯ СЕРИЯ</t>
  </si>
  <si>
    <t>СТАНДАРТНЫЙ ПРОХОД (редуцированные), DN15-600:</t>
  </si>
  <si>
    <t>ТИП ПРИСОЕДИНЕНИЯ</t>
  </si>
  <si>
    <t>СЕРИЯ</t>
  </si>
  <si>
    <t>МАРКА СТАЛИ</t>
  </si>
  <si>
    <t>СВАРКА / СВАРКА</t>
  </si>
  <si>
    <t>ст.20</t>
  </si>
  <si>
    <t>СТАЛЬ 09Г2С</t>
  </si>
  <si>
    <t xml:space="preserve">СВАРКА / СВАРКА С ISO ФЛАНЦЕМ ПОД ПРИВОД  (DN150-250)   </t>
  </si>
  <si>
    <t>СВАРКА / СВАРКА ПОД ПРИВОД (DN300-500)</t>
  </si>
  <si>
    <t xml:space="preserve">ФЛАНЕЦ / ФЛАНЕЦ                                                                                     </t>
  </si>
  <si>
    <t xml:space="preserve">ФЛАНЕЦ / ФЛАНЕЦ, (DN65-500), РN25 кг/см2    </t>
  </si>
  <si>
    <t xml:space="preserve">ФЛАНЕЦ / ФЛАНЕЦ С ISO ФЛАНЦЕМ ПОД ПРИВОД  (DN150-300)   </t>
  </si>
  <si>
    <t>283, 284</t>
  </si>
  <si>
    <t xml:space="preserve">ФЛАНЕЦ / ФЛАНЕЦ ПОД ПРИВОД (DN300-500)          </t>
  </si>
  <si>
    <r>
      <rPr>
        <b/>
        <i/>
        <sz val="11"/>
        <color rgb="FF002060"/>
        <rFont val="Arial"/>
        <charset val="204"/>
      </rPr>
      <t xml:space="preserve">ФЛАНЕЦ / ФЛАНЕЦ СО СТРОИТЕЛЬНОЙ ДЛИНОЙ </t>
    </r>
    <r>
      <rPr>
        <b/>
        <i/>
        <sz val="11"/>
        <color indexed="10"/>
        <rFont val="Arial"/>
        <charset val="204"/>
      </rPr>
      <t>"ПОД ЗАДВИЖКУ"</t>
    </r>
  </si>
  <si>
    <t xml:space="preserve">РЕЗЬБА / РЕЗЬБА                                                                                 </t>
  </si>
  <si>
    <r>
      <rPr>
        <b/>
        <i/>
        <sz val="11"/>
        <color rgb="FF002060"/>
        <rFont val="Arial"/>
        <charset val="204"/>
      </rPr>
      <t xml:space="preserve">РЕЗЬБА / ПРИВАРКА </t>
    </r>
    <r>
      <rPr>
        <b/>
        <i/>
        <sz val="11"/>
        <color indexed="10"/>
        <rFont val="Arial"/>
        <charset val="204"/>
      </rPr>
      <t>СПУСКНОЙ</t>
    </r>
    <r>
      <rPr>
        <b/>
        <i/>
        <sz val="11"/>
        <color indexed="56"/>
        <rFont val="Arial"/>
        <charset val="204"/>
      </rPr>
      <t xml:space="preserve">                                                        </t>
    </r>
  </si>
  <si>
    <t>ШТУЦЕРНО - НИППЕЛЬНЫЕ</t>
  </si>
  <si>
    <t>КРАНЫ ШАРОВЫЕ ДЛЯ БЕСКАНАЛЬНОЙ ПРОКЛАДКИ</t>
  </si>
  <si>
    <t>РЕГУЛИРУЮЩИЕ КРАНЫ ШАРОВЫЕ  СВАРКА / СВАРКА</t>
  </si>
  <si>
    <t>РЕГУЛИРУЮЩИЕ КРАНЫ ШАРОВЫЕ  РЕЗЬБА / РЕЗЬБА</t>
  </si>
  <si>
    <t>РЕГУЛИРУЮЩИЕ КРАНЫ ШАРОВЫЕ ФЛАНЕЦ / ФЛАНЕЦ</t>
  </si>
  <si>
    <t>683, 684</t>
  </si>
  <si>
    <t>РЕГУЛИРУЮЩИЕ КРАНЫ ШАРОВЫЕ ФЛАНЕЦ / ФЛАНЕЦ
СО СТРОИТЕЛЬНОЙ ДЛИНОЙ "ПОД ЗАДВИЖКУ"</t>
  </si>
  <si>
    <t>РЕГУЛИРУЮЩИЕ КРАНЫ ШАРОВЫЕ  С ИЗМЕРИТЕЛЬНЫМИ НИППЕЛЯМИ СВАРКА / СВАРКА</t>
  </si>
  <si>
    <t>РЕГУЛИРУЮЩИЕ КРАНЫ ШАРОВЫЕ С ИЗМЕРИТЕЛЬНЫМИ НИППЕЛЯМИ  ФЛАНЕЦ  / ФЛАНЕЦ</t>
  </si>
  <si>
    <t>ПОЛНЫЙ ПРОХОД, DN10-500:</t>
  </si>
  <si>
    <t xml:space="preserve">СВАРКА / СВАРКА                                                                             </t>
  </si>
  <si>
    <t xml:space="preserve">СВАРКА / СВАРКА С ISO ФЛАНЦЕМ ПОД ПРИВОД  (DN125-250)   </t>
  </si>
  <si>
    <t xml:space="preserve">СВАРКА / СВАРКА ПОД ПРИВОД (DN250-400)                      </t>
  </si>
  <si>
    <t xml:space="preserve">ФЛАНЕЦ / ФЛАНЕЦ, (DN65-400), РN25 кг/см2                                         </t>
  </si>
  <si>
    <t xml:space="preserve">ФЛАНЕЦ / ФЛАНЕЦ  ПОД ЗАДВИЖКУ  (DN40-100)   </t>
  </si>
  <si>
    <t>293, 294</t>
  </si>
  <si>
    <t xml:space="preserve">ФЛАНЕЦ / ФЛАНЕЦ ПОД ПРИВОД (DN250-500)                     </t>
  </si>
  <si>
    <r>
      <rPr>
        <b/>
        <i/>
        <sz val="12"/>
        <color rgb="FF002060"/>
        <rFont val="Arial"/>
        <charset val="204"/>
      </rPr>
      <t xml:space="preserve">ФЛАНЕЦ / ФЛАНЕЦ </t>
    </r>
    <r>
      <rPr>
        <b/>
        <i/>
        <sz val="12"/>
        <color indexed="10"/>
        <rFont val="Arial"/>
        <charset val="204"/>
      </rPr>
      <t>КОМПАКТ</t>
    </r>
  </si>
  <si>
    <t>КРАНЫ ШАРОВЫЕ  ДЛЯ БЕСКАНАЛЬНОЙ ПРОКЛАДКИ</t>
  </si>
  <si>
    <t>МЕХАНИЧЕСКИЕ РЕДУКТОРЫ</t>
  </si>
  <si>
    <t>ProGear, Rotork</t>
  </si>
  <si>
    <t>ГАЗОВАЯ СЕРИЯ</t>
  </si>
  <si>
    <t>СТАНДАРТНЫЙ ПРОХОД (редуцированные), DN15-500:</t>
  </si>
  <si>
    <t xml:space="preserve">ст.20 </t>
  </si>
  <si>
    <t xml:space="preserve">ФЛАНЕЦ / ФЛАНЕЦ С ISO ФЛАНЦЕМ ПОД ПРИВОД  (DN125-300)   </t>
  </si>
  <si>
    <t>383, 384</t>
  </si>
  <si>
    <t>ПОЛНЫЙ ПРОХОД, DN15-400:</t>
  </si>
  <si>
    <t xml:space="preserve">СВАРКА / СВАРКА С ISO-ФЛАНЦЕМ ПОД ПРИВОД  (DN125250)   </t>
  </si>
  <si>
    <t xml:space="preserve">ФЛАНЕЦ / ФЛАНЕЦ  С ISO-ФЛАНЦЕМ ПОД ПРИВОД  (DN125-200)   </t>
  </si>
  <si>
    <t>393, 394</t>
  </si>
  <si>
    <r>
      <rPr>
        <b/>
        <i/>
        <sz val="11"/>
        <color rgb="FF002060"/>
        <rFont val="Arial"/>
        <charset val="204"/>
      </rPr>
      <t xml:space="preserve">ФЛАНЕЦ / ФЛАНЕЦ </t>
    </r>
    <r>
      <rPr>
        <b/>
        <i/>
        <sz val="11"/>
        <color indexed="10"/>
        <rFont val="Arial"/>
        <charset val="204"/>
      </rPr>
      <t xml:space="preserve">КОМПАКТ             </t>
    </r>
  </si>
  <si>
    <t xml:space="preserve">КРАНЫ ШАРОВЫЕ TEMPER СВАРКА / СВАРКА 
</t>
  </si>
  <si>
    <t>СТАНДАРТНОПРОХОДНЫЕ (СЕРИЯ 282) ст.20</t>
  </si>
  <si>
    <r>
      <rPr>
        <b/>
        <sz val="11"/>
        <rFont val="Arial"/>
        <charset val="204"/>
      </rPr>
      <t xml:space="preserve">Марка стали: </t>
    </r>
    <r>
      <rPr>
        <sz val="11"/>
        <rFont val="Arial"/>
        <charset val="204"/>
      </rPr>
      <t xml:space="preserve">сталь 20 </t>
    </r>
  </si>
  <si>
    <t>&lt;&lt;&lt;</t>
  </si>
  <si>
    <r>
      <rPr>
        <b/>
        <sz val="11"/>
        <rFont val="Arial"/>
        <charset val="204"/>
      </rPr>
      <t>Управление:</t>
    </r>
    <r>
      <rPr>
        <sz val="11"/>
        <rFont val="Arial"/>
        <charset val="204"/>
      </rPr>
      <t xml:space="preserve"> рукоятка / редуктор</t>
    </r>
  </si>
  <si>
    <r>
      <rPr>
        <b/>
        <sz val="11"/>
        <rFont val="Arial"/>
        <charset val="204"/>
      </rPr>
      <t>Назначение:</t>
    </r>
    <r>
      <rPr>
        <sz val="11"/>
        <rFont val="Arial"/>
        <charset val="204"/>
      </rPr>
      <t xml:space="preserve"> теплосетевая вода, нефтепродукты, ГСМ и другие</t>
    </r>
  </si>
  <si>
    <t xml:space="preserve"> рабочие среды, неагрессивные для материалов деталей крана</t>
  </si>
  <si>
    <t>DN</t>
  </si>
  <si>
    <t>PN</t>
  </si>
  <si>
    <t>Строительная  длина, L мм</t>
  </si>
  <si>
    <t>Код продукции</t>
  </si>
  <si>
    <t>Цена, руб. с НДС 22%</t>
  </si>
  <si>
    <t>Цена со скидкой, руб. с НДС 22%</t>
  </si>
  <si>
    <t>28220125 с редукт.</t>
  </si>
  <si>
    <r>
      <rPr>
        <b/>
        <sz val="10"/>
        <rFont val="Arial"/>
        <charset val="204"/>
      </rPr>
      <t>150</t>
    </r>
    <r>
      <rPr>
        <b/>
        <sz val="12"/>
        <rFont val="Arial"/>
        <charset val="204"/>
      </rPr>
      <t>*</t>
    </r>
  </si>
  <si>
    <t>28220150 с редукт.</t>
  </si>
  <si>
    <r>
      <rPr>
        <b/>
        <sz val="10"/>
        <rFont val="Arial"/>
        <charset val="204"/>
      </rPr>
      <t>200</t>
    </r>
    <r>
      <rPr>
        <b/>
        <sz val="12"/>
        <rFont val="Arial"/>
        <charset val="204"/>
      </rPr>
      <t>*</t>
    </r>
  </si>
  <si>
    <t>28220200 с редукт.</t>
  </si>
  <si>
    <r>
      <rPr>
        <b/>
        <sz val="10"/>
        <rFont val="Arial"/>
        <charset val="204"/>
      </rPr>
      <t>250</t>
    </r>
    <r>
      <rPr>
        <b/>
        <sz val="12"/>
        <rFont val="Arial"/>
        <charset val="204"/>
      </rPr>
      <t>*</t>
    </r>
  </si>
  <si>
    <t>28220250 с редукт.</t>
  </si>
  <si>
    <r>
      <rPr>
        <b/>
        <sz val="10"/>
        <rFont val="Arial"/>
        <charset val="204"/>
      </rPr>
      <t>300</t>
    </r>
    <r>
      <rPr>
        <b/>
        <sz val="12"/>
        <rFont val="Arial"/>
        <charset val="204"/>
      </rPr>
      <t>**</t>
    </r>
  </si>
  <si>
    <t>28220300 с редукт.</t>
  </si>
  <si>
    <t>350**</t>
  </si>
  <si>
    <t>28220350 с редукт.</t>
  </si>
  <si>
    <t>400**</t>
  </si>
  <si>
    <t>28220400 с редукт.</t>
  </si>
  <si>
    <t>500**</t>
  </si>
  <si>
    <t>28220500 с редукт.</t>
  </si>
  <si>
    <t>600**</t>
  </si>
  <si>
    <t>28220600 с редукт.</t>
  </si>
  <si>
    <r>
      <rPr>
        <b/>
        <sz val="8"/>
        <rFont val="Arial"/>
        <charset val="204"/>
      </rPr>
      <t>*</t>
    </r>
    <r>
      <rPr>
        <i/>
        <sz val="8"/>
        <rFont val="Arial"/>
        <charset val="204"/>
      </rPr>
      <t xml:space="preserve"> DN 150 – 250: рекомендуется механический редуктор для удобства открытия-закрытия крана, </t>
    </r>
  </si>
  <si>
    <t>а также для предотвращения гидроудара в трубопроводе</t>
  </si>
  <si>
    <t xml:space="preserve">* изготавливаются с ISO-фланцем для установки привода (цена без учета стоимости привода), </t>
  </si>
  <si>
    <t>механический редуктор поставляется  по требованию заказчика</t>
  </si>
  <si>
    <t>** DN 300-600 поставляется в комплекте с редуктором (стоимость указана с редуктором)</t>
  </si>
  <si>
    <t xml:space="preserve">по умолчанию  устанавливается механический редуктор с температурным диапазоном от -55° до +120°С
</t>
  </si>
  <si>
    <t xml:space="preserve">СВАРКА / СВАРКА ПОД ПРИВОД
</t>
  </si>
  <si>
    <r>
      <rPr>
        <b/>
        <sz val="11"/>
        <rFont val="Arial"/>
        <charset val="204"/>
      </rPr>
      <t>Управление:</t>
    </r>
    <r>
      <rPr>
        <sz val="11"/>
        <rFont val="Arial"/>
        <charset val="204"/>
      </rPr>
      <t xml:space="preserve"> привод*</t>
    </r>
  </si>
  <si>
    <r>
      <rPr>
        <b/>
        <sz val="11"/>
        <rFont val="Arial"/>
        <charset val="204"/>
      </rPr>
      <t>Назначение:</t>
    </r>
    <r>
      <rPr>
        <sz val="11"/>
        <rFont val="Arial"/>
        <charset val="204"/>
      </rPr>
      <t xml:space="preserve"> теплосетевая вода, нефтепродукты, ГСМ и другие </t>
    </r>
  </si>
  <si>
    <t>рабочие среды, неагрессивные для материалов деталей крана</t>
  </si>
  <si>
    <t xml:space="preserve">28220300 под привод </t>
  </si>
  <si>
    <t>28220350 под привод</t>
  </si>
  <si>
    <t>28220400 под привод.</t>
  </si>
  <si>
    <t>28220400 под привод</t>
  </si>
  <si>
    <t>28220500 под привод</t>
  </si>
  <si>
    <t>28220600 под привод</t>
  </si>
  <si>
    <r>
      <rPr>
        <b/>
        <i/>
        <sz val="8"/>
        <rFont val="Arial"/>
        <charset val="204"/>
      </rPr>
      <t xml:space="preserve">* </t>
    </r>
    <r>
      <rPr>
        <i/>
        <sz val="8"/>
        <rFont val="Arial"/>
        <charset val="204"/>
      </rPr>
      <t>Цена указана без учёта привода</t>
    </r>
  </si>
  <si>
    <t xml:space="preserve">КРАНЫ ШАРОВЫЕ TEMPER ФЛАНЕЦ / ФЛАНЕЦ  </t>
  </si>
  <si>
    <t>СТАНДАРТНОПРОХОДНЫЕ (СЕРИЯ 283, 284) ст.20</t>
  </si>
  <si>
    <r>
      <rPr>
        <b/>
        <sz val="11"/>
        <rFont val="Arial"/>
        <charset val="204"/>
      </rPr>
      <t xml:space="preserve">Присоединительные размеры фланцев: </t>
    </r>
    <r>
      <rPr>
        <sz val="11"/>
        <rFont val="Arial"/>
        <charset val="204"/>
      </rPr>
      <t>ГОСТ Р 54432-2011</t>
    </r>
  </si>
  <si>
    <t>28320125 с редукт.</t>
  </si>
  <si>
    <t>28420125 с редукт.</t>
  </si>
  <si>
    <t>150*</t>
  </si>
  <si>
    <t>28320150 с редукт.</t>
  </si>
  <si>
    <t>28420150 с редукт.</t>
  </si>
  <si>
    <t>200*</t>
  </si>
  <si>
    <t>28320200 с редукт.</t>
  </si>
  <si>
    <t>28420200 с редукт.</t>
  </si>
  <si>
    <t>250*</t>
  </si>
  <si>
    <t>28320250 с редукт.</t>
  </si>
  <si>
    <t>28420250 с редукт.</t>
  </si>
  <si>
    <t>300**</t>
  </si>
  <si>
    <t>28320300 с редукт.</t>
  </si>
  <si>
    <t>28420300 с редукт.</t>
  </si>
  <si>
    <t>28320350 с редукт.</t>
  </si>
  <si>
    <t>28420350 с редукт.</t>
  </si>
  <si>
    <t>28320400 с редукт.</t>
  </si>
  <si>
    <t>28420400 с редукт.</t>
  </si>
  <si>
    <t>28320500 с редукт.</t>
  </si>
  <si>
    <t>28420500 с редукт.</t>
  </si>
  <si>
    <t>28320600 с редукт.</t>
  </si>
  <si>
    <t>28420600 с редукт.</t>
  </si>
  <si>
    <r>
      <rPr>
        <b/>
        <i/>
        <sz val="8"/>
        <rFont val="Arial"/>
        <charset val="204"/>
      </rPr>
      <t>* серия 284</t>
    </r>
    <r>
      <rPr>
        <i/>
        <sz val="8"/>
        <rFont val="Arial"/>
        <charset val="204"/>
      </rPr>
      <t xml:space="preserve">  - шаровые краны с номинальным давлением PN 25 кг/см2</t>
    </r>
  </si>
  <si>
    <t xml:space="preserve">ФЛАНЕЦ / ФЛАНЕЦ СТАНДАРТНОПРОХОДНЫЕ 
</t>
  </si>
  <si>
    <t>(СЕРИЯ 286) ст.20</t>
  </si>
  <si>
    <t>СО СТРОИТЕЛЬНОЙ ДЛИНОЙ "ПОД ЗАДВИЖКУ"</t>
  </si>
  <si>
    <r>
      <rPr>
        <b/>
        <sz val="11"/>
        <rFont val="Arial"/>
        <charset val="204"/>
      </rPr>
      <t>Назначение:</t>
    </r>
    <r>
      <rPr>
        <sz val="11"/>
        <rFont val="Arial"/>
        <charset val="204"/>
      </rPr>
      <t xml:space="preserve"> теплосетевая вода, нефтепродукты, ГСМ и другие рабочие среды, </t>
    </r>
  </si>
  <si>
    <t>неагрессивные для материалов деталей крана</t>
  </si>
  <si>
    <t>28620125 с редукт.</t>
  </si>
  <si>
    <t>28720125 с редукт.</t>
  </si>
  <si>
    <t>28620150 с редукт.</t>
  </si>
  <si>
    <t>28720150 с редукт.</t>
  </si>
  <si>
    <r>
      <rPr>
        <b/>
        <sz val="8"/>
        <rFont val="Arial"/>
        <charset val="204"/>
      </rPr>
      <t>*</t>
    </r>
    <r>
      <rPr>
        <i/>
        <sz val="8"/>
        <rFont val="Arial"/>
        <charset val="204"/>
      </rPr>
      <t xml:space="preserve"> DN 125 – 250: рекомендуется механический редуктор для удобства открытия-закрытия крана,  
</t>
    </r>
  </si>
  <si>
    <t xml:space="preserve">* изготавливаются с ISO-фланцем для установки привода (цена без учета стоимости привода), механический </t>
  </si>
  <si>
    <t>редуктор поставляется  по требованию заказчика</t>
  </si>
  <si>
    <r>
      <rPr>
        <b/>
        <i/>
        <sz val="8"/>
        <rFont val="Arial"/>
        <charset val="204"/>
      </rPr>
      <t>● серия 287</t>
    </r>
    <r>
      <rPr>
        <i/>
        <sz val="8"/>
        <rFont val="Arial"/>
        <charset val="204"/>
      </rPr>
      <t xml:space="preserve">  - шаровые краны с номинальным давлением PN 25 кгс/см2</t>
    </r>
  </si>
  <si>
    <t xml:space="preserve">ФЛАНЕЦ / ФЛАНЕЦ ПОД ПРИВОД
</t>
  </si>
  <si>
    <t>СТАНДАРТНОПРОХОДНЫЕ (СЕРИЯ 283, 284) ст. 20</t>
  </si>
  <si>
    <t>28320300 под привод</t>
  </si>
  <si>
    <t>28420300 под привод</t>
  </si>
  <si>
    <t>28320350 под привод</t>
  </si>
  <si>
    <t>28420350 под привод</t>
  </si>
  <si>
    <t>28320400 под привод</t>
  </si>
  <si>
    <t>28420400 под привод</t>
  </si>
  <si>
    <t>28320500 под привод</t>
  </si>
  <si>
    <t>28420500 под привод</t>
  </si>
  <si>
    <t>28320600 под привод</t>
  </si>
  <si>
    <t>28420600 под привод</t>
  </si>
  <si>
    <r>
      <rPr>
        <b/>
        <i/>
        <sz val="8"/>
        <rFont val="Arial"/>
        <charset val="204"/>
      </rPr>
      <t>● серия 284</t>
    </r>
    <r>
      <rPr>
        <i/>
        <sz val="8"/>
        <rFont val="Arial"/>
        <charset val="204"/>
      </rPr>
      <t xml:space="preserve">  - шаровые краны с номинальным давлением PN 25 кгс/см2</t>
    </r>
  </si>
  <si>
    <t xml:space="preserve">КРАНЫ ШАРОВЫЕ TEMPER  РЕЗЬБА / РЕЗЬБА  
</t>
  </si>
  <si>
    <t>СТАНДАРТНОПРОХОДНЫЕ (СЕРИЯ 280) ст. 20</t>
  </si>
  <si>
    <r>
      <rPr>
        <b/>
        <sz val="11"/>
        <rFont val="Arial"/>
        <charset val="204"/>
      </rPr>
      <t>Управление:</t>
    </r>
    <r>
      <rPr>
        <sz val="11"/>
        <rFont val="Arial"/>
        <charset val="204"/>
      </rPr>
      <t xml:space="preserve"> рукоятка</t>
    </r>
  </si>
  <si>
    <r>
      <rPr>
        <b/>
        <sz val="11"/>
        <rFont val="Arial"/>
        <charset val="204"/>
      </rPr>
      <t xml:space="preserve">Резьба: </t>
    </r>
    <r>
      <rPr>
        <sz val="11"/>
        <rFont val="Arial"/>
        <charset val="204"/>
      </rPr>
      <t>трубная, цилиндрическая по ГОСТ 6357</t>
    </r>
  </si>
  <si>
    <t xml:space="preserve">КРАНЫ ШАРОВЫЕ TEMPER  РЕЗЬБА / ПРИВАРКА - СПУСКНОЙ
</t>
  </si>
  <si>
    <t>СТАНДАРТНОПРОХОДНЫЕ (СЕРИЯ 289) ст. 20</t>
  </si>
  <si>
    <t>28920015 спускной</t>
  </si>
  <si>
    <t>28920020 спускной</t>
  </si>
  <si>
    <t>28920025 спускной</t>
  </si>
  <si>
    <t>28920032 спускной</t>
  </si>
  <si>
    <t>28920040 спускной</t>
  </si>
  <si>
    <t>28920050 спускной</t>
  </si>
  <si>
    <t>Поставляются с латунной заглушкой.</t>
  </si>
  <si>
    <t xml:space="preserve">КРАНЫ ШАРОВЫЕ TEMPER ШТУЦЕРНО-НИППЕЛЬНЫЕ  
</t>
  </si>
  <si>
    <t>СТАНДАРТНОПРОХОДНЫЕ (СЕРИЯ 285) ст. 20</t>
  </si>
  <si>
    <r>
      <rPr>
        <b/>
        <sz val="11"/>
        <rFont val="Arial"/>
        <charset val="204"/>
      </rPr>
      <t xml:space="preserve">Марка стали: </t>
    </r>
    <r>
      <rPr>
        <sz val="11"/>
        <rFont val="Arial"/>
        <charset val="204"/>
      </rPr>
      <t>сталь 20 (возможно изготовление 09г2с)</t>
    </r>
  </si>
  <si>
    <r>
      <rPr>
        <b/>
        <sz val="11"/>
        <rFont val="Arial"/>
        <charset val="204"/>
      </rPr>
      <t xml:space="preserve">Присоединение: </t>
    </r>
    <r>
      <rPr>
        <sz val="11"/>
        <rFont val="Arial"/>
        <charset val="204"/>
      </rPr>
      <t xml:space="preserve">штуцерно-ниппельное с накидными гайками, уплотнение </t>
    </r>
  </si>
  <si>
    <t>"шар по конусу"</t>
  </si>
  <si>
    <t xml:space="preserve">КРАНЫ ШАРОВЫЕ TEMPER ДЛЯ БЕСКАНАЛЬНОЙ ПРОКЛАДКИ </t>
  </si>
  <si>
    <t>СТАНДАРТНОПРОХОДНЫЕ (СЕРИЯ 482) ст. 20</t>
  </si>
  <si>
    <r>
      <rPr>
        <b/>
        <sz val="11"/>
        <rFont val="Arial"/>
        <charset val="204"/>
      </rPr>
      <t xml:space="preserve">Марка стали: </t>
    </r>
    <r>
      <rPr>
        <sz val="11"/>
        <rFont val="Arial"/>
        <charset val="204"/>
      </rPr>
      <t>сталь 20 (возможно изготовление из стали 09г2с)</t>
    </r>
  </si>
  <si>
    <r>
      <rPr>
        <b/>
        <sz val="11"/>
        <rFont val="Arial"/>
        <charset val="204"/>
      </rPr>
      <t xml:space="preserve">Управление: </t>
    </r>
    <r>
      <rPr>
        <sz val="11"/>
        <rFont val="Arial"/>
        <charset val="204"/>
      </rPr>
      <t>Т-ключ (поставляется по запросу, в стоимость крана не входит)</t>
    </r>
  </si>
  <si>
    <r>
      <rPr>
        <b/>
        <sz val="11"/>
        <rFont val="Arial"/>
        <charset val="204"/>
      </rPr>
      <t>Назначение:</t>
    </r>
    <r>
      <rPr>
        <sz val="11"/>
        <rFont val="Arial"/>
        <charset val="204"/>
      </rPr>
      <t xml:space="preserve"> теплосетевая вода, нефтепродукты, ГСМ и другие 
рабочие среды, </t>
    </r>
  </si>
  <si>
    <r>
      <rPr>
        <b/>
        <sz val="11"/>
        <rFont val="Arial"/>
        <charset val="204"/>
      </rPr>
      <t>Управление:</t>
    </r>
    <r>
      <rPr>
        <sz val="11"/>
        <rFont val="Arial"/>
        <charset val="204"/>
      </rPr>
      <t xml:space="preserve"> шестигранник под Т-ключ, ISO-фланец под редуктор</t>
    </r>
  </si>
  <si>
    <t>Cтроительная  высота, Н мм</t>
  </si>
  <si>
    <t>Н= до 3000</t>
  </si>
  <si>
    <t>по запросу</t>
  </si>
  <si>
    <t>125*</t>
  </si>
  <si>
    <t>48220250 с редукт.</t>
  </si>
  <si>
    <t>16/25</t>
  </si>
  <si>
    <t>48220300 с редукт.</t>
  </si>
  <si>
    <t>48220350 с редукт.</t>
  </si>
  <si>
    <t>48220400 с редукт.</t>
  </si>
  <si>
    <t>48220500 с редукт.</t>
  </si>
  <si>
    <t xml:space="preserve">* DN 125 – 250: рекомендуется механический редуктор для удобства открытия-закрытия крана,  
а также для </t>
  </si>
  <si>
    <t>предотвращения гидроудара в трубопроводе</t>
  </si>
  <si>
    <t>** DN 300-500 управляется только с ПОМОЩЬЮ РЕДУКТОРА (стоимость указана без учета редуктора)</t>
  </si>
  <si>
    <r>
      <rPr>
        <i/>
        <sz val="8"/>
        <rFont val="Arial"/>
        <charset val="204"/>
      </rPr>
      <t xml:space="preserve">● </t>
    </r>
    <r>
      <rPr>
        <b/>
        <i/>
        <sz val="8"/>
        <rFont val="Arial"/>
        <charset val="204"/>
      </rPr>
      <t>Обязательно уточнение параметров кранов с удлиненным штоком при заказе</t>
    </r>
  </si>
  <si>
    <t>Варианты окраски:</t>
  </si>
  <si>
    <t>- неокрашенные под теплоизоляцию</t>
  </si>
  <si>
    <t>- окраска полиуретан</t>
  </si>
  <si>
    <t xml:space="preserve">- изоляция весьма усиленного типа Карбофлекс           
</t>
  </si>
  <si>
    <t>- возможно изготовление с переходом на ПЭ-патрубки</t>
  </si>
  <si>
    <t>ПОЛНЫЙ ПРОХОД (СЕРИЯ 292) ст.20</t>
  </si>
  <si>
    <t xml:space="preserve">Назначение: теплосетевая вода, нефтепродукты, ГСМ и другие рабочие </t>
  </si>
  <si>
    <t>среды, неагрессивные для материалов деталей крана</t>
  </si>
  <si>
    <t>29220100 с редукт.</t>
  </si>
  <si>
    <r>
      <rPr>
        <b/>
        <sz val="10"/>
        <rFont val="Arial"/>
        <charset val="204"/>
      </rPr>
      <t>125</t>
    </r>
    <r>
      <rPr>
        <b/>
        <sz val="12"/>
        <rFont val="Arial"/>
        <charset val="204"/>
      </rPr>
      <t>*</t>
    </r>
  </si>
  <si>
    <t>29220125 с редукт.</t>
  </si>
  <si>
    <t>29220150 с редукт.</t>
  </si>
  <si>
    <t>29220200 с редукт.</t>
  </si>
  <si>
    <r>
      <rPr>
        <b/>
        <sz val="10"/>
        <rFont val="Arial"/>
        <charset val="204"/>
      </rPr>
      <t>250</t>
    </r>
    <r>
      <rPr>
        <b/>
        <sz val="12"/>
        <rFont val="Arial"/>
        <charset val="204"/>
      </rPr>
      <t>**</t>
    </r>
  </si>
  <si>
    <t>29220250 с редукт.</t>
  </si>
  <si>
    <t>29220300 с редукт.</t>
  </si>
  <si>
    <t>29220350 с редукт.</t>
  </si>
  <si>
    <t>29220400 с редукт.</t>
  </si>
  <si>
    <t>29220500 с редукт.</t>
  </si>
  <si>
    <r>
      <rPr>
        <b/>
        <sz val="8"/>
        <rFont val="Arial"/>
        <charset val="204"/>
      </rPr>
      <t>*</t>
    </r>
    <r>
      <rPr>
        <i/>
        <sz val="8"/>
        <rFont val="Arial"/>
        <charset val="204"/>
      </rPr>
      <t xml:space="preserve"> DN 100 - 200: рекомендуется механический редуктор для удобства открытия-закрытия крана,  
</t>
    </r>
  </si>
  <si>
    <t>** DN 250-500 поставляется в комплекте с редуктором (стоимость указана с редуктором)</t>
  </si>
  <si>
    <t xml:space="preserve">по умолчанию  устанавливается механический редуктор с температурным диапазоном от -55° 
</t>
  </si>
  <si>
    <t>до +120°С</t>
  </si>
  <si>
    <t>29220250 под привод</t>
  </si>
  <si>
    <t>29220300 под привод</t>
  </si>
  <si>
    <t>29220350 под привод</t>
  </si>
  <si>
    <t>29220400 под привод</t>
  </si>
  <si>
    <t>29220500 под привод</t>
  </si>
  <si>
    <t xml:space="preserve">КРАНЫ ШАРОВЫЕ TEMPER ФЛАНЕЦ / ФЛАНЕЦ 
</t>
  </si>
  <si>
    <t>ПОЛНЫЙ ПРОХОД (СЕРИЯ 293, 294) ст.20</t>
  </si>
  <si>
    <r>
      <rPr>
        <b/>
        <sz val="11"/>
        <rFont val="Arial"/>
        <charset val="204"/>
      </rPr>
      <t>Назначение:</t>
    </r>
    <r>
      <rPr>
        <sz val="11"/>
        <rFont val="Arial"/>
        <charset val="204"/>
      </rPr>
      <t xml:space="preserve"> теплосетевая вода, нефтепродукты, ГСМ и другие рабочие</t>
    </r>
  </si>
  <si>
    <t>29320100 с редукт.</t>
  </si>
  <si>
    <t>29420100 с редукт.</t>
  </si>
  <si>
    <t>29320125 с редукт.</t>
  </si>
  <si>
    <t>29420125 с редукт.</t>
  </si>
  <si>
    <t>29320150 с редукт.</t>
  </si>
  <si>
    <t>29420150 с редукт.</t>
  </si>
  <si>
    <t>29320200 с редукт.</t>
  </si>
  <si>
    <t>29420200 с редукт.</t>
  </si>
  <si>
    <t>250**</t>
  </si>
  <si>
    <t>29320250 с редукт.</t>
  </si>
  <si>
    <r>
      <rPr>
        <b/>
        <sz val="10"/>
        <rFont val="Arial"/>
        <charset val="204"/>
      </rPr>
      <t>250</t>
    </r>
    <r>
      <rPr>
        <sz val="12"/>
        <rFont val="Arial"/>
        <charset val="204"/>
      </rPr>
      <t>**</t>
    </r>
  </si>
  <si>
    <t>29420250 с редукт.</t>
  </si>
  <si>
    <t>29320300 с редукт.</t>
  </si>
  <si>
    <t>29420300 с редукт.</t>
  </si>
  <si>
    <t>29320350  с редукт.</t>
  </si>
  <si>
    <t>29420350 с редукт.</t>
  </si>
  <si>
    <t>29320400 с редукт.</t>
  </si>
  <si>
    <t>29420400  с редукт.</t>
  </si>
  <si>
    <t>29320500 с редукт.</t>
  </si>
  <si>
    <t>29420500  с редукт.</t>
  </si>
  <si>
    <r>
      <rPr>
        <b/>
        <i/>
        <sz val="8"/>
        <rFont val="Arial"/>
        <charset val="204"/>
      </rPr>
      <t>* серия 294</t>
    </r>
    <r>
      <rPr>
        <i/>
        <sz val="8"/>
        <rFont val="Arial"/>
        <charset val="204"/>
      </rPr>
      <t xml:space="preserve">  - шаровые краны с номинальным давлением PN 25 кгс/см2</t>
    </r>
  </si>
  <si>
    <t xml:space="preserve">ФЛАНЕЦ / ФЛАНЕЦ ПОЛНОПРОХОДНЫЕ 
</t>
  </si>
  <si>
    <t>(СЕРИЯ 296) ст.20</t>
  </si>
  <si>
    <r>
      <rPr>
        <b/>
        <i/>
        <sz val="8"/>
        <rFont val="Arial"/>
        <charset val="204"/>
      </rPr>
      <t>● серия 297</t>
    </r>
    <r>
      <rPr>
        <i/>
        <sz val="8"/>
        <rFont val="Arial"/>
        <charset val="204"/>
      </rPr>
      <t xml:space="preserve">  - шаровые краны с номинальным давлением PN 25 кгс/см2</t>
    </r>
  </si>
  <si>
    <t>ПОЛНЫЙ ПРОХОД  (СЕРИЯ 293, 294) ст.20</t>
  </si>
  <si>
    <r>
      <rPr>
        <b/>
        <sz val="11"/>
        <rFont val="Arial"/>
        <charset val="204"/>
      </rPr>
      <t>Назначение:</t>
    </r>
    <r>
      <rPr>
        <sz val="11"/>
        <rFont val="Arial"/>
        <charset val="204"/>
      </rPr>
      <t xml:space="preserve"> теплосетевая вода, нефтепродукты, ГСМ и другие рабочие </t>
    </r>
  </si>
  <si>
    <t>29320250 под привод</t>
  </si>
  <si>
    <t>29420250 под привод</t>
  </si>
  <si>
    <t>29320300 под привод</t>
  </si>
  <si>
    <t>29420300 под привод</t>
  </si>
  <si>
    <t>29320350 под привод</t>
  </si>
  <si>
    <t>29420350 под привод</t>
  </si>
  <si>
    <t>29320400 под привод</t>
  </si>
  <si>
    <t>29420400 под привод</t>
  </si>
  <si>
    <t>29320500 под привод</t>
  </si>
  <si>
    <t>29420500 под привод</t>
  </si>
  <si>
    <r>
      <rPr>
        <b/>
        <i/>
        <sz val="8"/>
        <rFont val="Arial"/>
        <charset val="204"/>
      </rPr>
      <t>● серия 294</t>
    </r>
    <r>
      <rPr>
        <i/>
        <sz val="8"/>
        <rFont val="Arial"/>
        <charset val="204"/>
      </rPr>
      <t xml:space="preserve">  - шаровые краны с номинальным давлением PN 25 кгс/см2</t>
    </r>
  </si>
  <si>
    <r>
      <rPr>
        <b/>
        <sz val="11"/>
        <rFont val="Arial"/>
        <charset val="204"/>
      </rPr>
      <t xml:space="preserve">ФЛАНЕЦ / ФЛАНЕЦ серия </t>
    </r>
    <r>
      <rPr>
        <b/>
        <sz val="11"/>
        <color indexed="10"/>
        <rFont val="Arial"/>
        <charset val="204"/>
      </rPr>
      <t>КОМПАКТ</t>
    </r>
    <r>
      <rPr>
        <b/>
        <sz val="11"/>
        <rFont val="Arial"/>
        <charset val="204"/>
      </rPr>
      <t xml:space="preserve">
</t>
    </r>
  </si>
  <si>
    <t>ПОЛНЫЙ ПРОХОД  (СЕРИЯ 293 компакт) ст.20</t>
  </si>
  <si>
    <t>29320050 КОМПАКТ</t>
  </si>
  <si>
    <t>29320080 КОМПАКТ</t>
  </si>
  <si>
    <t>29320100 КОМПАКТ</t>
  </si>
  <si>
    <t xml:space="preserve">КРАНЫ ШАРОВЫЕ TEMPER РЕЗЬБА / РЕЗЬБА  
</t>
  </si>
  <si>
    <t>ПОЛНЫЙ ПРОХОД (СЕРИЯ 290) ст.20</t>
  </si>
  <si>
    <t xml:space="preserve">КРАНЫ ШАРОВЫЕ  TEMPER ДЛЯ БЕСКАНАЛЬНОЙ ПРОКЛАДКИ  
</t>
  </si>
  <si>
    <t>ПОЛНЫЙ ПРОХОД (СЕРИЯ 492) ст.20</t>
  </si>
  <si>
    <r>
      <rPr>
        <b/>
        <sz val="11"/>
        <rFont val="Arial"/>
        <charset val="204"/>
      </rPr>
      <t xml:space="preserve">Управление: </t>
    </r>
    <r>
      <rPr>
        <sz val="11"/>
        <rFont val="Arial"/>
        <charset val="204"/>
      </rPr>
      <t xml:space="preserve">Т-ключ (поставляется по запросу,
</t>
    </r>
  </si>
  <si>
    <t>в стоимость крана не входит)</t>
  </si>
  <si>
    <r>
      <rPr>
        <b/>
        <sz val="11"/>
        <rFont val="Arial"/>
        <charset val="204"/>
      </rPr>
      <t xml:space="preserve">Назначение: </t>
    </r>
    <r>
      <rPr>
        <sz val="11"/>
        <rFont val="Arial"/>
        <charset val="204"/>
      </rPr>
      <t>теплосетевая вода, нефтепродукты,</t>
    </r>
  </si>
  <si>
    <t xml:space="preserve"> ГСМ и другие рабочие среды, неагрессивные </t>
  </si>
  <si>
    <t>для материалов деталей крана</t>
  </si>
  <si>
    <t>Варианты исполнения</t>
  </si>
  <si>
    <r>
      <rPr>
        <b/>
        <sz val="11"/>
        <rFont val="Arial"/>
        <charset val="204"/>
      </rPr>
      <t>Управление:</t>
    </r>
    <r>
      <rPr>
        <sz val="11"/>
        <rFont val="Arial"/>
        <charset val="204"/>
      </rPr>
      <t xml:space="preserve"> шестигранник под Т-ключ, ISO фланец под редуктор</t>
    </r>
  </si>
  <si>
    <t>100*</t>
  </si>
  <si>
    <t>49220250 с редукт.</t>
  </si>
  <si>
    <t>300*</t>
  </si>
  <si>
    <t>49220300 с редукт.</t>
  </si>
  <si>
    <t>350*</t>
  </si>
  <si>
    <t>49220350 с редукт.</t>
  </si>
  <si>
    <t>400*</t>
  </si>
  <si>
    <t>49220400 с редукт.</t>
  </si>
  <si>
    <r>
      <rPr>
        <b/>
        <sz val="12"/>
        <rFont val="Arial"/>
        <charset val="204"/>
      </rPr>
      <t>*</t>
    </r>
    <r>
      <rPr>
        <i/>
        <sz val="12"/>
        <rFont val="Arial"/>
        <charset val="204"/>
      </rPr>
      <t xml:space="preserve"> </t>
    </r>
    <r>
      <rPr>
        <i/>
        <sz val="8"/>
        <rFont val="Arial"/>
        <charset val="204"/>
      </rPr>
      <t xml:space="preserve">DN 100 – 200: рекомендуется механический редуктор для удобства открытия-закрытия крана,  
</t>
    </r>
  </si>
  <si>
    <t xml:space="preserve">а также для предотвращения гидроудара в трубопроводе. </t>
  </si>
  <si>
    <r>
      <rPr>
        <b/>
        <sz val="12"/>
        <rFont val="Arial"/>
        <charset val="204"/>
      </rPr>
      <t>**</t>
    </r>
    <r>
      <rPr>
        <b/>
        <i/>
        <sz val="8"/>
        <rFont val="Arial"/>
        <charset val="204"/>
      </rPr>
      <t xml:space="preserve"> </t>
    </r>
    <r>
      <rPr>
        <i/>
        <sz val="8"/>
        <rFont val="Arial"/>
        <charset val="204"/>
      </rPr>
      <t xml:space="preserve">DN 250 - 400 управляется только с ПОМОЩЬЮ РЕДУКТОРА (стоимость указана без учета </t>
    </r>
  </si>
  <si>
    <t>редуктора)</t>
  </si>
  <si>
    <t>СТАНДАРТНОПРОХОДНЫЕ (СЕРИЯ 282) ст. 09Г2С</t>
  </si>
  <si>
    <r>
      <rPr>
        <b/>
        <sz val="11"/>
        <rFont val="Arial"/>
        <charset val="204"/>
      </rPr>
      <t xml:space="preserve">Марка стали: </t>
    </r>
    <r>
      <rPr>
        <sz val="11"/>
        <rFont val="Arial"/>
        <charset val="204"/>
      </rPr>
      <t xml:space="preserve">сталь 09Г2С </t>
    </r>
  </si>
  <si>
    <t xml:space="preserve">Назначение: теплосетевая вода, нефтепродукты, ГСМ и другие рабочие среды, </t>
  </si>
  <si>
    <t>28245125 с редукт.</t>
  </si>
  <si>
    <t>28245150 с редукт.</t>
  </si>
  <si>
    <t>28245200 с редукт.</t>
  </si>
  <si>
    <t>28245250 с редукт.</t>
  </si>
  <si>
    <t>28245300 с редукт.</t>
  </si>
  <si>
    <t>28245350 с редукт.</t>
  </si>
  <si>
    <t>28245400 с редукт.</t>
  </si>
  <si>
    <t>28245500 с редукт.</t>
  </si>
  <si>
    <t>** DN 300-500 поставляется в комплекте с редуктором (стоимость указана с редуктором)</t>
  </si>
  <si>
    <t xml:space="preserve">по умолчанию  устанавливается механический редуктор с температурным диапазоном </t>
  </si>
  <si>
    <t>от -55° до +120°С</t>
  </si>
  <si>
    <t>28245300 под привод</t>
  </si>
  <si>
    <t>28245350 под привод</t>
  </si>
  <si>
    <t xml:space="preserve">28245400 под привод </t>
  </si>
  <si>
    <t>28245400 под привод</t>
  </si>
  <si>
    <t>28245500 под привод</t>
  </si>
  <si>
    <t xml:space="preserve">КРАНЫ ШАРОВЫЕ TEMPER ФЛАНЕЦ / ФЛАНЕЦ </t>
  </si>
  <si>
    <t>СТАНДАРТНОПРОХОДНЫЕ  (СЕРИЯ 283, 284) ст. 09Г2С</t>
  </si>
  <si>
    <r>
      <rPr>
        <b/>
        <sz val="11"/>
        <rFont val="Arial"/>
        <charset val="204"/>
      </rPr>
      <t xml:space="preserve">Присоединительные размеры фланца: </t>
    </r>
    <r>
      <rPr>
        <sz val="11"/>
        <rFont val="Arial"/>
        <charset val="204"/>
      </rPr>
      <t xml:space="preserve"> по ГОСТ Р 54432-2011</t>
    </r>
  </si>
  <si>
    <t>28345125 с редукт.</t>
  </si>
  <si>
    <t>28445125 с редукт.</t>
  </si>
  <si>
    <t>28345150 с редукт.</t>
  </si>
  <si>
    <t>28445150 с редукт.</t>
  </si>
  <si>
    <t>28345200 с редукт.</t>
  </si>
  <si>
    <t>28445200 с редукт.</t>
  </si>
  <si>
    <t>28345250 с редукт.</t>
  </si>
  <si>
    <t>28445250 с редукт.</t>
  </si>
  <si>
    <t>28345300 с редукт.</t>
  </si>
  <si>
    <t>28445300 с редукт.</t>
  </si>
  <si>
    <t>28345350 с редукт.</t>
  </si>
  <si>
    <t>28445350 с редукт.</t>
  </si>
  <si>
    <t>28345400 с редукт.</t>
  </si>
  <si>
    <t>28445400 с редукт.</t>
  </si>
  <si>
    <t>28345500 с редукт.</t>
  </si>
  <si>
    <t>28445500 с редукт.</t>
  </si>
  <si>
    <t xml:space="preserve">ФЛАНЕЦ / ФЛАНЕЦ СТАНДАРТНОПРОХОДНЫЕ
</t>
  </si>
  <si>
    <t>(СЕРИЯ 286) ст. 09Г2С</t>
  </si>
  <si>
    <t xml:space="preserve">СО СТРОИТЕЛЬНОЙ ДЛИНОЙ </t>
  </si>
  <si>
    <t>"ПОД ЗАДВИЖКУ"</t>
  </si>
  <si>
    <t>28645125 с редукт.</t>
  </si>
  <si>
    <t>28645150 с редукт.</t>
  </si>
  <si>
    <r>
      <rPr>
        <b/>
        <sz val="8"/>
        <rFont val="Arial"/>
        <charset val="204"/>
      </rPr>
      <t>*</t>
    </r>
    <r>
      <rPr>
        <i/>
        <sz val="8"/>
        <rFont val="Arial"/>
        <charset val="204"/>
      </rPr>
      <t xml:space="preserve"> DN 125 – 150: рекомендуется механический редуктор для удобства открытия-закрытия крана,  
</t>
    </r>
  </si>
  <si>
    <t xml:space="preserve">по умолчанию  устанавливается механический редуктор с температурным диапазоном 
</t>
  </si>
  <si>
    <t xml:space="preserve">ФЛАНЕЦ / ФЛАНЕЦ ПОД ПРИВОД 
</t>
  </si>
  <si>
    <t>СТАНДАРТНОПРОХОДНЫЕ (СЕРИЯ 283, 284) ст. 09Г2С</t>
  </si>
  <si>
    <t>28345300 под привод</t>
  </si>
  <si>
    <t>28445300 под привод</t>
  </si>
  <si>
    <t>28345350 под привод</t>
  </si>
  <si>
    <t>28445350 под привод</t>
  </si>
  <si>
    <t>28345400 под привод</t>
  </si>
  <si>
    <t>28445400 под привод</t>
  </si>
  <si>
    <t>28345500 под привод</t>
  </si>
  <si>
    <t>28445500 под привод</t>
  </si>
  <si>
    <t>СТАНДАРТНОПРОХОДНЫЕ (СЕРИЯ 280) ст. 09Г2С</t>
  </si>
  <si>
    <t>ПОЛНЫЙ ПРОХОД (СЕРИЯ 292) ст. 09Г2С</t>
  </si>
  <si>
    <t>29245100 с редукт.</t>
  </si>
  <si>
    <t>29245125 с редукт.</t>
  </si>
  <si>
    <t>29245150 с редукт.</t>
  </si>
  <si>
    <t>29245200 с редукт.</t>
  </si>
  <si>
    <t>29245250 с редукт.</t>
  </si>
  <si>
    <t>29245250с редукт.</t>
  </si>
  <si>
    <t>29245300 с редукт.</t>
  </si>
  <si>
    <t>29245350 с редукт.</t>
  </si>
  <si>
    <t>29245400 с редукт.</t>
  </si>
  <si>
    <t xml:space="preserve">DN 100 - 200: рекомендуется механический редуктор для удобства открытия-закрытия крана,  </t>
  </si>
  <si>
    <t>** DN 250-400 поставляется в комплекте с редуктором (стоимость указана с редуктором)</t>
  </si>
  <si>
    <t>по умолчанию  устанавливается механический редуктор с температурным диапазоном от -55° до +120°С</t>
  </si>
  <si>
    <t>ПОЛНЫЙ ПРОХОД  (СЕРИЯ 293, 294) ст. 09Г2С</t>
  </si>
  <si>
    <r>
      <rPr>
        <b/>
        <sz val="11"/>
        <rFont val="Arial"/>
        <charset val="204"/>
      </rPr>
      <t>Присоединительные размеры фланца:</t>
    </r>
    <r>
      <rPr>
        <sz val="11"/>
        <rFont val="Arial"/>
        <charset val="204"/>
      </rPr>
      <t xml:space="preserve"> по ГОСТ Р 54432-2011</t>
    </r>
  </si>
  <si>
    <t>29345100 с редукт.</t>
  </si>
  <si>
    <t>29445100 с редукт.</t>
  </si>
  <si>
    <t>29345125 с редукт.</t>
  </si>
  <si>
    <t>29445125 с редукт.</t>
  </si>
  <si>
    <t>29345150 с редукт.</t>
  </si>
  <si>
    <t>29445150 с редукт.</t>
  </si>
  <si>
    <t>29345200 с редукт.</t>
  </si>
  <si>
    <t>29445200 с редукт.</t>
  </si>
  <si>
    <t>29345250 с редукт.</t>
  </si>
  <si>
    <t>29445250 с редукт.</t>
  </si>
  <si>
    <t>29345300 с редукт.</t>
  </si>
  <si>
    <t>29445300 с редукт.</t>
  </si>
  <si>
    <t>29345350 с редукт.</t>
  </si>
  <si>
    <t>29445350 с редукт.</t>
  </si>
  <si>
    <t>29345400 с редукт.</t>
  </si>
  <si>
    <t>29445400 с редукт.</t>
  </si>
  <si>
    <t>ПОЛНЫЙ ПРОХОД (СЕРИЯ 290) ст. 09Г2С</t>
  </si>
  <si>
    <t>СТАНДАРТНОПРОХОДНЫЕ (СЕРИЯ 382) ст.20</t>
  </si>
  <si>
    <r>
      <rPr>
        <b/>
        <sz val="11"/>
        <rFont val="Arial"/>
        <charset val="204"/>
      </rPr>
      <t>Назначение:</t>
    </r>
    <r>
      <rPr>
        <sz val="11"/>
        <rFont val="Arial"/>
        <charset val="204"/>
      </rPr>
      <t xml:space="preserve"> Природный газ, сжиженный углеводородный газ и другие
</t>
    </r>
  </si>
  <si>
    <t>газообразные среды неагрессивные для материалов деталей крана.</t>
  </si>
  <si>
    <t>Строительная  длина, L мм.</t>
  </si>
  <si>
    <t xml:space="preserve"> Код               продукции</t>
  </si>
  <si>
    <t xml:space="preserve">Цена со скидкой, руб. 
с НДС 22% </t>
  </si>
  <si>
    <t>38220300 с редукт.</t>
  </si>
  <si>
    <t>По запросу</t>
  </si>
  <si>
    <t>38220350 с редукт.</t>
  </si>
  <si>
    <t>38220400 с редукт.</t>
  </si>
  <si>
    <t>38220500 с редукт.</t>
  </si>
  <si>
    <t xml:space="preserve">DN 125 – 250: рекомендуется механический редуктор для удобства открытия-закрытия крана, </t>
  </si>
  <si>
    <t xml:space="preserve">** DN 300-500 поставляется в комплекте с редуктором (стоимость указана с редуктором)
</t>
  </si>
  <si>
    <r>
      <rPr>
        <b/>
        <sz val="11"/>
        <rFont val="Arial"/>
        <charset val="204"/>
      </rPr>
      <t>Назначение:</t>
    </r>
    <r>
      <rPr>
        <sz val="11"/>
        <rFont val="Arial"/>
        <charset val="204"/>
      </rPr>
      <t xml:space="preserve"> Природный газ, сжиженный углеводородный газ 
</t>
    </r>
  </si>
  <si>
    <t>и другие газообразные среды неагрессивные для материалов деталей крана</t>
  </si>
  <si>
    <t xml:space="preserve">38220300 под привод </t>
  </si>
  <si>
    <t>38220350 под привод</t>
  </si>
  <si>
    <t>38220400 под привод.</t>
  </si>
  <si>
    <t>38220400 под привод</t>
  </si>
  <si>
    <t>38220500 под привод</t>
  </si>
  <si>
    <t>СТАНДАРТНОПРОХОДНЫЕ (СЕРИЯ 383, 384) ст.20</t>
  </si>
  <si>
    <t>газообразные среды, неагрессивные для материалов деталей крана.</t>
  </si>
  <si>
    <r>
      <rPr>
        <b/>
        <sz val="11"/>
        <rFont val="Arial"/>
        <charset val="204"/>
      </rPr>
      <t xml:space="preserve">Присоединительные размеры фланцев: </t>
    </r>
    <r>
      <rPr>
        <sz val="11"/>
        <rFont val="Arial"/>
        <charset val="204"/>
      </rPr>
      <t>ГОСТ 33259-2015</t>
    </r>
  </si>
  <si>
    <t>38320300 с редукт.</t>
  </si>
  <si>
    <t>38420300 с редукт.</t>
  </si>
  <si>
    <t>38320350 с редукт.</t>
  </si>
  <si>
    <t>38420350 с редукт.</t>
  </si>
  <si>
    <t>38320400 с редукт.</t>
  </si>
  <si>
    <t>38420400 с редукт.</t>
  </si>
  <si>
    <t>38320500 с редукт.</t>
  </si>
  <si>
    <t>38420500 с редукт.</t>
  </si>
  <si>
    <r>
      <rPr>
        <i/>
        <sz val="8"/>
        <rFont val="Arial"/>
        <charset val="204"/>
      </rPr>
      <t>* серия 384  - шаровые краны с номинальным давлением PN 25 кг/см</t>
    </r>
    <r>
      <rPr>
        <i/>
        <vertAlign val="superscript"/>
        <sz val="8"/>
        <rFont val="Arial"/>
        <charset val="204"/>
      </rPr>
      <t>2</t>
    </r>
  </si>
  <si>
    <t>(СЕРИЯ 386) ст.20</t>
  </si>
  <si>
    <t>СО СТРОИТЕЛЬНОЙ ДЛИНОЙ  "ПОД ЗАДВИЖКУ"</t>
  </si>
  <si>
    <t xml:space="preserve">DN 125 – 150: рекомендуется механический редуктор для удобства открытия-закрытия крана, </t>
  </si>
  <si>
    <t>СТАНДАРТНОПРОХОДНЫЕ (СЕРИЯ 383, 384) ст. 20</t>
  </si>
  <si>
    <r>
      <rPr>
        <b/>
        <sz val="11"/>
        <rFont val="Arial"/>
        <charset val="204"/>
      </rPr>
      <t>Назначение:</t>
    </r>
    <r>
      <rPr>
        <sz val="11"/>
        <rFont val="Arial"/>
        <charset val="204"/>
      </rPr>
      <t xml:space="preserve"> Природный газ, сжиженный углеводородный газ </t>
    </r>
  </si>
  <si>
    <t>38320300 под привод</t>
  </si>
  <si>
    <t>38420300 под привод</t>
  </si>
  <si>
    <t>38320350 под привод</t>
  </si>
  <si>
    <t>38420350 под привод</t>
  </si>
  <si>
    <t>38320400 под привод</t>
  </si>
  <si>
    <t>38420400 под привод</t>
  </si>
  <si>
    <t>38320500 под привод</t>
  </si>
  <si>
    <t>38420500 под привод</t>
  </si>
  <si>
    <t>СТАНДАРТНОПРОХОДНЫЕ (СЕРИЯ 380) ст. 20</t>
  </si>
  <si>
    <t>СТАНДАРТНОПРОХОДНЫЕ (СЕРИЯ 385) ст. 20</t>
  </si>
  <si>
    <r>
      <rPr>
        <b/>
        <sz val="11"/>
        <rFont val="Arial"/>
        <charset val="204"/>
      </rPr>
      <t xml:space="preserve">Присоединение: </t>
    </r>
    <r>
      <rPr>
        <sz val="11"/>
        <rFont val="Arial"/>
        <charset val="204"/>
      </rPr>
      <t>штуцерно-ниппельное с накидными гайками,</t>
    </r>
  </si>
  <si>
    <t xml:space="preserve"> уплотнение "шар по конусу"</t>
  </si>
  <si>
    <t>СТАНДАРТНОПРОХОДНЫЕ (СЕРИЯ 582) ст. 20</t>
  </si>
  <si>
    <r>
      <rPr>
        <b/>
        <sz val="11"/>
        <rFont val="Arial"/>
        <charset val="204"/>
      </rPr>
      <t xml:space="preserve">Управление: </t>
    </r>
    <r>
      <rPr>
        <sz val="11"/>
        <rFont val="Arial"/>
        <charset val="204"/>
      </rPr>
      <t>Т-ключ (поставляется по запросу,</t>
    </r>
  </si>
  <si>
    <r>
      <rPr>
        <b/>
        <sz val="11"/>
        <rFont val="Arial"/>
        <charset val="204"/>
      </rPr>
      <t>Назначение:</t>
    </r>
    <r>
      <rPr>
        <sz val="11"/>
        <rFont val="Arial"/>
        <charset val="204"/>
      </rPr>
      <t xml:space="preserve"> Природный газ, сжиженный углеводородный газ 
</t>
    </r>
  </si>
  <si>
    <t xml:space="preserve">и другие газообразные среды неагрессивные для материалов  </t>
  </si>
  <si>
    <t>деталей крана.</t>
  </si>
  <si>
    <t>Cтроительная  высота, Н мм.</t>
  </si>
  <si>
    <t>58220250 с редукт.</t>
  </si>
  <si>
    <t>58220300 с редукт.</t>
  </si>
  <si>
    <t>58220350 с редукт.</t>
  </si>
  <si>
    <t>58220400 с редукт.</t>
  </si>
  <si>
    <t>58220500 с редукт.</t>
  </si>
  <si>
    <t xml:space="preserve">* DN 125 – 250: рекомендуется механический редуктор, для удобства открытия-закрытия крана,  
</t>
  </si>
  <si>
    <t xml:space="preserve">- изоляция весьма усиленного типа Карбофлекс                                                         
</t>
  </si>
  <si>
    <t>- возможно изготовление с переходом на ПЭ 
патрубки</t>
  </si>
  <si>
    <t>ПОЛНЫЙ ПРОХОД (СЕРИЯ 392) ст.20</t>
  </si>
  <si>
    <t xml:space="preserve"> Код продукции</t>
  </si>
  <si>
    <t>39220250 с редукт.</t>
  </si>
  <si>
    <t>39220300 с редукт.</t>
  </si>
  <si>
    <t>39220350 с редукт.</t>
  </si>
  <si>
    <t>39220400 с редукт.</t>
  </si>
  <si>
    <r>
      <rPr>
        <b/>
        <sz val="8"/>
        <rFont val="Arial"/>
        <charset val="204"/>
      </rPr>
      <t>*</t>
    </r>
    <r>
      <rPr>
        <i/>
        <sz val="8"/>
        <rFont val="Arial"/>
        <charset val="204"/>
      </rPr>
      <t xml:space="preserve"> DN 125 – 250: рекомендуется механический редуктор для удобства открытия-закрытия крана, </t>
    </r>
  </si>
  <si>
    <t>39220250 под привод</t>
  </si>
  <si>
    <t>39220300 под привод</t>
  </si>
  <si>
    <t>39220350 под привод</t>
  </si>
  <si>
    <t>39220400 под привод</t>
  </si>
  <si>
    <t>ПОЛНЫЙ ПРОХОД (СЕРИЯ 393, 394) ст.20</t>
  </si>
  <si>
    <t>39320250 с редукт.</t>
  </si>
  <si>
    <t>39420250 с редукт.</t>
  </si>
  <si>
    <t>39320300 с редукт.</t>
  </si>
  <si>
    <t>39420300 с редукт.</t>
  </si>
  <si>
    <t>39320350  с редукт.</t>
  </si>
  <si>
    <t>39420350 с редукт.</t>
  </si>
  <si>
    <t>39320400 с редукт.</t>
  </si>
  <si>
    <t>39420400  с редукт.</t>
  </si>
  <si>
    <t>* серия 394  - шаровые краны с номинальным давлением PN 25 кгс/см2</t>
  </si>
  <si>
    <t>ПОЛНЫЙ ПРОХОД  (СЕРИЯ 393, 394) ст.20</t>
  </si>
  <si>
    <t>39320250 под привод</t>
  </si>
  <si>
    <t>39420250 под привод</t>
  </si>
  <si>
    <t>39320300 под привод</t>
  </si>
  <si>
    <t>39420300 под привод</t>
  </si>
  <si>
    <t>39320350 под привод</t>
  </si>
  <si>
    <t>39420350 под привод</t>
  </si>
  <si>
    <t>39320400 под привод</t>
  </si>
  <si>
    <t>39420400 под привод</t>
  </si>
  <si>
    <t>(СЕРИЯ 396) ст.20</t>
  </si>
  <si>
    <t>ПОЛНЫЙ ПРОХОД (СЕРИЯ 390) ст.20</t>
  </si>
  <si>
    <t>ПОЛНЫЙ ПРОХОД  (СЕРИЯ 393 компакт) ст.20</t>
  </si>
  <si>
    <t xml:space="preserve">Назначение: Природный газ, сжиженный углеводородный газ 
</t>
  </si>
  <si>
    <t>39320050 КОМПАКТ</t>
  </si>
  <si>
    <t>39320080 КОМПАКТ</t>
  </si>
  <si>
    <t>39320100 КОМПАКТ</t>
  </si>
  <si>
    <t>ПОЛНОПРОХОДНЫЕ (СЕРИЯ 592) ст. 20</t>
  </si>
  <si>
    <r>
      <rPr>
        <b/>
        <sz val="11"/>
        <rFont val="Arial"/>
        <charset val="204"/>
      </rPr>
      <t xml:space="preserve">Марка стали: </t>
    </r>
    <r>
      <rPr>
        <sz val="11"/>
        <rFont val="Arial"/>
        <charset val="204"/>
      </rPr>
      <t>сталь 20 
(возможно изготовление из стали 09г2с)</t>
    </r>
  </si>
  <si>
    <t>и другие газообразные среды неагрессивные для материалов деталей крана.</t>
  </si>
  <si>
    <t>Строительная  высота, H мм</t>
  </si>
  <si>
    <r>
      <rPr>
        <i/>
        <sz val="8"/>
        <rFont val="Arial"/>
        <charset val="204"/>
      </rPr>
      <t xml:space="preserve">* </t>
    </r>
    <r>
      <rPr>
        <b/>
        <i/>
        <sz val="8"/>
        <rFont val="Arial"/>
        <charset val="204"/>
      </rPr>
      <t>Обязательно уточнение параметров кранов с удлиненным штоком при заказе</t>
    </r>
  </si>
  <si>
    <t xml:space="preserve">РЕГУЛИРУЮЩИЕ КРАНЫ ШАРОВЫЕ TEMPER СВАРКА / СВАРКА 
</t>
  </si>
  <si>
    <t>СТАНДАРТНОПРОХОДНЫЕ (СЕРИЯ 682) ст.20</t>
  </si>
  <si>
    <r>
      <rPr>
        <b/>
        <sz val="11"/>
        <rFont val="Arial"/>
        <charset val="204"/>
      </rPr>
      <t xml:space="preserve">Марка стали: </t>
    </r>
    <r>
      <rPr>
        <sz val="11"/>
        <rFont val="Arial"/>
        <charset val="204"/>
      </rPr>
      <t xml:space="preserve">сталь  20 </t>
    </r>
  </si>
  <si>
    <r>
      <rPr>
        <b/>
        <sz val="11"/>
        <rFont val="Arial"/>
        <charset val="204"/>
      </rPr>
      <t xml:space="preserve">Управление: </t>
    </r>
    <r>
      <rPr>
        <sz val="11"/>
        <rFont val="Arial"/>
        <charset val="204"/>
      </rPr>
      <t xml:space="preserve">рукоятка </t>
    </r>
  </si>
  <si>
    <r>
      <rPr>
        <b/>
        <sz val="11"/>
        <rFont val="Arial"/>
        <charset val="204"/>
      </rPr>
      <t xml:space="preserve">Рабочая среда: </t>
    </r>
    <r>
      <rPr>
        <sz val="11"/>
        <rFont val="Arial"/>
        <charset val="204"/>
      </rPr>
      <t>подготовленная</t>
    </r>
  </si>
  <si>
    <t xml:space="preserve"> теплосетевая вода, воздух,</t>
  </si>
  <si>
    <t>нейтральные газы</t>
  </si>
  <si>
    <r>
      <rPr>
        <b/>
        <sz val="11"/>
        <rFont val="Arial"/>
        <charset val="204"/>
      </rPr>
      <t xml:space="preserve">Назначение: </t>
    </r>
    <r>
      <rPr>
        <sz val="11"/>
        <rFont val="Arial"/>
        <charset val="204"/>
      </rPr>
      <t>системы теплоснабжения,</t>
    </r>
  </si>
  <si>
    <t xml:space="preserve"> хладоснабжения и вентиляции. </t>
  </si>
  <si>
    <t xml:space="preserve">                   </t>
  </si>
  <si>
    <r>
      <rPr>
        <sz val="10"/>
        <rFont val="Arial"/>
        <charset val="204"/>
      </rPr>
      <t xml:space="preserve">69220015 </t>
    </r>
    <r>
      <rPr>
        <sz val="8"/>
        <rFont val="Arial"/>
        <charset val="204"/>
      </rPr>
      <t xml:space="preserve">
</t>
    </r>
    <r>
      <rPr>
        <sz val="6"/>
        <rFont val="Arial"/>
        <charset val="204"/>
      </rPr>
      <t>(только ПП исполнение)</t>
    </r>
  </si>
  <si>
    <t>68220125 с редуктором</t>
  </si>
  <si>
    <t>68220150 с редуктором</t>
  </si>
  <si>
    <t>68220200 с редуктором</t>
  </si>
  <si>
    <r>
      <rPr>
        <b/>
        <i/>
        <sz val="12"/>
        <rFont val="Arial"/>
        <charset val="204"/>
      </rPr>
      <t>*</t>
    </r>
    <r>
      <rPr>
        <b/>
        <i/>
        <sz val="8"/>
        <rFont val="Arial"/>
        <charset val="204"/>
      </rPr>
      <t xml:space="preserve"> </t>
    </r>
    <r>
      <rPr>
        <i/>
        <sz val="8"/>
        <rFont val="Arial"/>
        <charset val="204"/>
      </rPr>
      <t xml:space="preserve">-   изготавливаются с ISO-фланцем и мехническим редуктором </t>
    </r>
  </si>
  <si>
    <t>(цена с учетом стоимости редуктора)</t>
  </si>
  <si>
    <t xml:space="preserve">РЕГУЛИРУЮЩИЕ КРАНЫ ШАРОВЫЕ TEMPER РЕЗЬБА / РЕЗЬБА
                                                                          </t>
  </si>
  <si>
    <t xml:space="preserve">СТАНДАРТНОПРОХОДНЫЕ (СЕРИЯ 680) ст.20        </t>
  </si>
  <si>
    <r>
      <rPr>
        <b/>
        <sz val="11"/>
        <rFont val="Arial"/>
        <charset val="204"/>
      </rPr>
      <t xml:space="preserve">Марка стали : </t>
    </r>
    <r>
      <rPr>
        <sz val="11"/>
        <rFont val="Arial"/>
        <charset val="204"/>
      </rPr>
      <t xml:space="preserve">сталь  20 </t>
    </r>
  </si>
  <si>
    <r>
      <rPr>
        <b/>
        <sz val="11"/>
        <rFont val="Arial"/>
        <charset val="204"/>
      </rPr>
      <t xml:space="preserve">Рабочая среда: </t>
    </r>
    <r>
      <rPr>
        <sz val="11"/>
        <rFont val="Arial"/>
        <charset val="204"/>
      </rPr>
      <t xml:space="preserve">подготовленная теплосетевая вода, воздух, </t>
    </r>
  </si>
  <si>
    <t xml:space="preserve">нейтральные газы.    </t>
  </si>
  <si>
    <t xml:space="preserve">Назначение: системы теплоснабжения, хладоснабжения </t>
  </si>
  <si>
    <t xml:space="preserve">и вентиляции. </t>
  </si>
  <si>
    <r>
      <rPr>
        <b/>
        <sz val="11"/>
        <rFont val="Arial"/>
        <charset val="204"/>
      </rPr>
      <t>Резьба:</t>
    </r>
    <r>
      <rPr>
        <sz val="11"/>
        <rFont val="Arial"/>
        <charset val="204"/>
      </rPr>
      <t xml:space="preserve"> трубная, цилиндрическая по ГОСТ 6357</t>
    </r>
  </si>
  <si>
    <t xml:space="preserve">
</t>
  </si>
  <si>
    <t xml:space="preserve">РЕГУЛИРУЮЩИЕ КРАНЫ ШАРОВЫЕ TEMPER </t>
  </si>
  <si>
    <t>ФЛАНЕЦ / ФЛАНЕЦ</t>
  </si>
  <si>
    <t>СТАНДАРТНОПРОХОДНЫЕ (СЕРИЯ 683,684) ст.20</t>
  </si>
  <si>
    <r>
      <rPr>
        <b/>
        <sz val="11"/>
        <rFont val="Arial"/>
        <charset val="204"/>
      </rPr>
      <t xml:space="preserve">Управление: </t>
    </r>
    <r>
      <rPr>
        <sz val="11"/>
        <rFont val="Arial"/>
        <charset val="204"/>
      </rPr>
      <t>рукоятка</t>
    </r>
  </si>
  <si>
    <r>
      <rPr>
        <b/>
        <sz val="11"/>
        <rFont val="Arial"/>
        <charset val="204"/>
      </rPr>
      <t xml:space="preserve">Рабочая среда: </t>
    </r>
    <r>
      <rPr>
        <sz val="11"/>
        <rFont val="Arial"/>
        <charset val="204"/>
      </rPr>
      <t xml:space="preserve">подготовленная теплосетевая вода, воздух,  </t>
    </r>
  </si>
  <si>
    <t xml:space="preserve">нейтральные газы.   </t>
  </si>
  <si>
    <r>
      <rPr>
        <b/>
        <sz val="11"/>
        <rFont val="Arial"/>
        <charset val="204"/>
      </rPr>
      <t>Назначение:</t>
    </r>
    <r>
      <rPr>
        <sz val="11"/>
        <rFont val="Arial"/>
        <charset val="204"/>
      </rPr>
      <t xml:space="preserve"> системы теплоснабжения, хладоснабжения </t>
    </r>
  </si>
  <si>
    <t>68320125 с редуктором</t>
  </si>
  <si>
    <t>68420125 с редуктором</t>
  </si>
  <si>
    <t>68320150 с редуктором</t>
  </si>
  <si>
    <t>68420150 с редуктором</t>
  </si>
  <si>
    <t>68320200 с редуктором</t>
  </si>
  <si>
    <t>68420200 с редуктором</t>
  </si>
  <si>
    <t>(цена с учетом стоимости редуктора).</t>
  </si>
  <si>
    <t xml:space="preserve">РЕГУЛИРУЮЩИЕ КРАНЫ ШАРОВЫЕ  TEMPER  ФЛАНЕЦ / ФЛАНЕЦ
</t>
  </si>
  <si>
    <t xml:space="preserve">СТАНДАРТНОПРОХОДНЫЕ (СЕРИЯ 686) ст.20 </t>
  </si>
  <si>
    <r>
      <rPr>
        <b/>
        <sz val="11"/>
        <rFont val="Arial"/>
        <charset val="204"/>
      </rPr>
      <t>Управление:</t>
    </r>
    <r>
      <rPr>
        <sz val="11"/>
        <rFont val="Arial"/>
        <charset val="204"/>
      </rPr>
      <t xml:space="preserve">   рукоятка</t>
    </r>
  </si>
  <si>
    <t>68620125 с редуктором</t>
  </si>
  <si>
    <t>68620150 с редуктором</t>
  </si>
  <si>
    <r>
      <rPr>
        <b/>
        <sz val="11"/>
        <rFont val="Arial"/>
        <charset val="204"/>
      </rPr>
      <t>РЕГУЛИРУЮЩИЕ КРАНЫ ШАРОВЫЕ</t>
    </r>
    <r>
      <rPr>
        <b/>
        <sz val="11"/>
        <rFont val="Arial"/>
        <charset val="204"/>
      </rPr>
      <t xml:space="preserve">
</t>
    </r>
  </si>
  <si>
    <r>
      <rPr>
        <b/>
        <sz val="11"/>
        <rFont val="Arial"/>
        <charset val="204"/>
      </rPr>
      <t xml:space="preserve"> </t>
    </r>
    <r>
      <rPr>
        <b/>
        <u/>
        <sz val="11"/>
        <rFont val="Arial"/>
        <charset val="204"/>
      </rPr>
      <t>С ИЗМЕРИТЕЛЬНЫМИ НИППЕЛЯМИ</t>
    </r>
    <r>
      <rPr>
        <b/>
        <sz val="11"/>
        <rFont val="Arial"/>
        <charset val="204"/>
      </rPr>
      <t xml:space="preserve"> TEMPER СВАРКА / СВАРКА </t>
    </r>
  </si>
  <si>
    <r>
      <rPr>
        <b/>
        <sz val="11"/>
        <rFont val="Arial"/>
        <charset val="204"/>
      </rPr>
      <t xml:space="preserve">Марка стали: </t>
    </r>
    <r>
      <rPr>
        <sz val="11"/>
        <rFont val="Arial"/>
        <charset val="204"/>
      </rPr>
      <t xml:space="preserve">сталь  20 </t>
    </r>
    <r>
      <rPr>
        <sz val="11"/>
        <rFont val="Arial"/>
        <charset val="204"/>
      </rPr>
      <t xml:space="preserve">
                    </t>
    </r>
    <r>
      <rPr>
        <sz val="11"/>
        <rFont val="Arial"/>
        <charset val="204"/>
      </rPr>
      <t xml:space="preserve">
</t>
    </r>
  </si>
  <si>
    <r>
      <rPr>
        <b/>
        <sz val="11"/>
        <rFont val="Arial"/>
        <charset val="204"/>
      </rPr>
      <t xml:space="preserve">Управление: </t>
    </r>
    <r>
      <rPr>
        <sz val="11"/>
        <rFont val="Arial"/>
        <charset val="204"/>
      </rPr>
      <t xml:space="preserve">рукоятка      </t>
    </r>
  </si>
  <si>
    <r>
      <rPr>
        <b/>
        <sz val="11"/>
        <rFont val="Arial"/>
        <charset val="204"/>
      </rPr>
      <t xml:space="preserve">Рабочая среда: </t>
    </r>
    <r>
      <rPr>
        <sz val="11"/>
        <rFont val="Arial"/>
        <charset val="204"/>
      </rPr>
      <t xml:space="preserve">подготовленная </t>
    </r>
  </si>
  <si>
    <t>теплосетевая вода, воздух, нейтральные газы</t>
  </si>
  <si>
    <r>
      <rPr>
        <b/>
        <sz val="11"/>
        <rFont val="Arial"/>
        <charset val="204"/>
      </rPr>
      <t xml:space="preserve">Назначение: </t>
    </r>
    <r>
      <rPr>
        <sz val="11"/>
        <rFont val="Arial"/>
        <charset val="204"/>
      </rPr>
      <t xml:space="preserve">системы теплоснабжения, </t>
    </r>
  </si>
  <si>
    <t>хладоснабжения и вентиляции</t>
  </si>
  <si>
    <r>
      <rPr>
        <b/>
        <sz val="6"/>
        <rFont val="Arial"/>
        <charset val="204"/>
      </rPr>
      <t>69220015</t>
    </r>
    <r>
      <rPr>
        <sz val="6"/>
        <rFont val="Arial"/>
        <charset val="204"/>
      </rPr>
      <t xml:space="preserve"> с нипп</t>
    </r>
    <r>
      <rPr>
        <sz val="5"/>
        <rFont val="Arial"/>
        <charset val="204"/>
      </rPr>
      <t xml:space="preserve"> (только ПП исп)</t>
    </r>
  </si>
  <si>
    <t xml:space="preserve">68220020 с ниппелями </t>
  </si>
  <si>
    <t xml:space="preserve">68220025 с ниппелями </t>
  </si>
  <si>
    <t>68220032 с ниппелями</t>
  </si>
  <si>
    <t>68220040 с ниппелями</t>
  </si>
  <si>
    <t>68220050 с ниппелями</t>
  </si>
  <si>
    <t>68220065 с ниппелями</t>
  </si>
  <si>
    <t>68220080 с ниппелями</t>
  </si>
  <si>
    <t>68220100 с ниппелями</t>
  </si>
  <si>
    <t xml:space="preserve">68220125 с ниппелями </t>
  </si>
  <si>
    <t xml:space="preserve">68220150 с ниппелями </t>
  </si>
  <si>
    <t>68220125 с ниппелями, редуктор</t>
  </si>
  <si>
    <t>68220150 с ниппелями, редуктор</t>
  </si>
  <si>
    <t>68220200 с ниппелями, редуктор</t>
  </si>
  <si>
    <r>
      <rPr>
        <b/>
        <i/>
        <sz val="12"/>
        <rFont val="Arial"/>
        <charset val="204"/>
      </rPr>
      <t>*</t>
    </r>
    <r>
      <rPr>
        <b/>
        <i/>
        <sz val="8"/>
        <rFont val="Arial"/>
        <charset val="204"/>
      </rPr>
      <t xml:space="preserve"> </t>
    </r>
    <r>
      <rPr>
        <i/>
        <sz val="8"/>
        <rFont val="Arial"/>
        <charset val="204"/>
      </rPr>
      <t>-   изготавливаются с ISO-фланцем и мехническим редуктором (цена с учетом стоимости редуктора)</t>
    </r>
  </si>
  <si>
    <r>
      <rPr>
        <b/>
        <sz val="11"/>
        <rFont val="Arial"/>
        <charset val="204"/>
      </rPr>
      <t xml:space="preserve">РЕГУЛИРУЮЩИЕ КРАНЫ ШАРОВЫЕ  TEMPER </t>
    </r>
    <r>
      <rPr>
        <b/>
        <sz val="11"/>
        <rFont val="Arial"/>
        <charset val="204"/>
      </rPr>
      <t xml:space="preserve">
</t>
    </r>
  </si>
  <si>
    <r>
      <rPr>
        <b/>
        <u/>
        <sz val="11"/>
        <rFont val="Arial"/>
        <charset val="204"/>
      </rPr>
      <t>С ИЗМЕРИТЕЛЬНЫМИ НИППЕЛЯМИ</t>
    </r>
    <r>
      <rPr>
        <b/>
        <sz val="11"/>
        <rFont val="Arial"/>
        <charset val="204"/>
      </rPr>
      <t xml:space="preserve"> ФЛАНЕЦ/ФЛАНЕЦ</t>
    </r>
  </si>
  <si>
    <t xml:space="preserve">теплосетевая вода, воздух, </t>
  </si>
  <si>
    <r>
      <rPr>
        <b/>
        <sz val="11"/>
        <rFont val="Arial"/>
        <charset val="204"/>
      </rPr>
      <t>Назначение:</t>
    </r>
    <r>
      <rPr>
        <sz val="11"/>
        <rFont val="Arial"/>
        <charset val="204"/>
      </rPr>
      <t xml:space="preserve"> системы теплоснабжения, </t>
    </r>
  </si>
  <si>
    <t>68320020 с ниппелями</t>
  </si>
  <si>
    <t>68320025 с ниппелями</t>
  </si>
  <si>
    <t>68320032 с ниппелями</t>
  </si>
  <si>
    <t>68320040 с ниппелями</t>
  </si>
  <si>
    <t>68320050 с ниппелями</t>
  </si>
  <si>
    <t>68320065 с ниппелями</t>
  </si>
  <si>
    <t>68420065 с ниппелями</t>
  </si>
  <si>
    <t>68320080 с ниппелями</t>
  </si>
  <si>
    <t>68420080 с ниппелями</t>
  </si>
  <si>
    <t>68320100 с ниппелями</t>
  </si>
  <si>
    <t>68420100 с ниппелями</t>
  </si>
  <si>
    <t>68320125 с ниппелями</t>
  </si>
  <si>
    <t>68420125 с ниппелями</t>
  </si>
  <si>
    <t>68320150 с ниппелями</t>
  </si>
  <si>
    <t>68420150 с ниппелями</t>
  </si>
  <si>
    <t>68320125 с ниппелями, редуктор</t>
  </si>
  <si>
    <t>68420125 с ниппелями, редуктор</t>
  </si>
  <si>
    <t>68320150 с ниппелями, редуктор</t>
  </si>
  <si>
    <t>68420150 с ниппелями, редуктор</t>
  </si>
  <si>
    <t>68320200 с ниппелями, редуктор</t>
  </si>
  <si>
    <t>68420200 с ниппелями, редуктор</t>
  </si>
  <si>
    <t>ISO 5211</t>
  </si>
  <si>
    <t>Темп. окр.ср. t ° C</t>
  </si>
  <si>
    <t>Модель Pro Gear</t>
  </si>
  <si>
    <t>Модель Rotork</t>
  </si>
  <si>
    <t>F10</t>
  </si>
  <si>
    <t>-40° до +120° С</t>
  </si>
  <si>
    <t>X-61 (штурвал 250)</t>
  </si>
  <si>
    <t>242-30S</t>
  </si>
  <si>
    <t>F12</t>
  </si>
  <si>
    <t>Q-1500 S</t>
  </si>
  <si>
    <t>242-40S</t>
  </si>
  <si>
    <t>F16</t>
  </si>
  <si>
    <t>Q-3000 S</t>
  </si>
  <si>
    <t>AB1250N</t>
  </si>
  <si>
    <t>F16/25</t>
  </si>
  <si>
    <t>Q-5000 S</t>
  </si>
  <si>
    <t>AB2000N</t>
  </si>
  <si>
    <t>F25/30</t>
  </si>
  <si>
    <t>Q-16000 S</t>
  </si>
  <si>
    <t>AB6800N/PR6</t>
  </si>
  <si>
    <t>* Возможен заказ редукторов с температурным режимом  -55°+120° C</t>
  </si>
  <si>
    <t>Цена на механические редукторы фиксированная, скидка не распространяется.</t>
  </si>
  <si>
    <t>При комплектации крана редуктором, рукоятка крана в комплекте не поставляется.</t>
  </si>
  <si>
    <t>При необходимости кран с редуктором комплектуется ручкой по запросу.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</si>
</sst>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8" formatCode="#\ ##0_ ;[Red]\-#\ ##0\ "/>
    <numFmt numFmtId="169" formatCode="#\ ##0\ _р_."/>
    <numFmt numFmtId="170" formatCode="#\ ##0"/>
    <numFmt numFmtId="171" formatCode="#\ ##0.00"/>
    <numFmt numFmtId="172" formatCode="dd\.mm\.yyyy"/>
  </numFmts>
  <fonts count="72" x14ac:knownFonts="1">
    <font>
      <sz val="11"/>
      <color theme="1"/>
      <name val="Calibri"/>
      <charset val="204"/>
      <scheme val="minor"/>
    </font>
    <font>
      <sz val="10"/>
      <name val="Arial"/>
      <charset val="204"/>
    </font>
    <font>
      <b/>
      <sz val="12"/>
      <color rgb="FF0070C0"/>
      <name val="Arial"/>
      <charset val="204"/>
    </font>
    <font>
      <b/>
      <sz val="18"/>
      <color rgb="FF00B0F0"/>
      <name val="Arial"/>
      <charset val="204"/>
    </font>
    <font>
      <b/>
      <sz val="15"/>
      <color rgb="FF00B0F0"/>
      <name val="Arial"/>
      <charset val="204"/>
    </font>
    <font>
      <b/>
      <sz val="11"/>
      <name val="Arial"/>
      <charset val="204"/>
    </font>
    <font>
      <b/>
      <sz val="10"/>
      <color theme="0"/>
      <name val="Arial"/>
      <charset val="204"/>
    </font>
    <font>
      <b/>
      <sz val="10"/>
      <name val="Arial"/>
      <charset val="204"/>
    </font>
    <font>
      <sz val="10"/>
      <color rgb="FFFF0000"/>
      <name val="Arial"/>
      <charset val="204"/>
    </font>
    <font>
      <i/>
      <sz val="8"/>
      <name val="Arial"/>
      <charset val="204"/>
    </font>
    <font>
      <b/>
      <i/>
      <sz val="10"/>
      <color rgb="FFFF0000"/>
      <name val="Arial"/>
      <charset val="204"/>
    </font>
    <font>
      <i/>
      <sz val="10"/>
      <name val="Arial"/>
      <charset val="204"/>
    </font>
    <font>
      <sz val="14"/>
      <name val="Arial"/>
      <charset val="204"/>
    </font>
    <font>
      <sz val="11"/>
      <name val="Arial"/>
      <charset val="204"/>
    </font>
    <font>
      <b/>
      <sz val="14"/>
      <name val="Arial"/>
      <charset val="204"/>
    </font>
    <font>
      <sz val="10"/>
      <color theme="0" tint="-0.14996795556505021"/>
      <name val="Arial"/>
      <charset val="204"/>
    </font>
    <font>
      <sz val="14"/>
      <color theme="0"/>
      <name val="Arial"/>
      <charset val="204"/>
    </font>
    <font>
      <sz val="12"/>
      <name val="Arial"/>
      <charset val="204"/>
    </font>
    <font>
      <b/>
      <i/>
      <sz val="10"/>
      <color rgb="FFC00000"/>
      <name val="Arial"/>
      <charset val="204"/>
    </font>
    <font>
      <sz val="8"/>
      <name val="Arial"/>
      <charset val="204"/>
    </font>
    <font>
      <sz val="9"/>
      <name val="Arial"/>
      <charset val="204"/>
    </font>
    <font>
      <sz val="6"/>
      <name val="Arial"/>
      <charset val="204"/>
    </font>
    <font>
      <sz val="8"/>
      <color theme="1" tint="4.9989318521683403E-2"/>
      <name val="Arial"/>
      <charset val="204"/>
    </font>
    <font>
      <sz val="22"/>
      <name val="Arial"/>
      <charset val="204"/>
    </font>
    <font>
      <i/>
      <sz val="10"/>
      <color theme="0" tint="-0.34998626667073579"/>
      <name val="Arial"/>
      <charset val="204"/>
    </font>
    <font>
      <b/>
      <sz val="10"/>
      <color rgb="FF0070C0"/>
      <name val="Arial"/>
      <charset val="204"/>
    </font>
    <font>
      <b/>
      <i/>
      <sz val="11"/>
      <name val="Arial"/>
      <charset val="204"/>
    </font>
    <font>
      <b/>
      <i/>
      <u/>
      <sz val="10"/>
      <name val="Arial"/>
      <charset val="204"/>
    </font>
    <font>
      <b/>
      <i/>
      <sz val="10"/>
      <name val="Arial"/>
      <charset val="204"/>
    </font>
    <font>
      <b/>
      <i/>
      <sz val="10"/>
      <color indexed="10"/>
      <name val="Arial"/>
      <charset val="204"/>
    </font>
    <font>
      <b/>
      <i/>
      <sz val="8"/>
      <color rgb="FFFF0000"/>
      <name val="Arial"/>
      <charset val="204"/>
    </font>
    <font>
      <sz val="26"/>
      <name val="Arial"/>
      <charset val="204"/>
    </font>
    <font>
      <sz val="9"/>
      <color theme="0" tint="-0.14996795556505021"/>
      <name val="Arial"/>
      <charset val="204"/>
    </font>
    <font>
      <b/>
      <sz val="12"/>
      <name val="Arial"/>
      <charset val="204"/>
    </font>
    <font>
      <b/>
      <sz val="18"/>
      <color theme="10"/>
      <name val="Arial"/>
      <charset val="204"/>
    </font>
    <font>
      <sz val="10"/>
      <color theme="1" tint="4.9989318521683403E-2"/>
      <name val="Arial"/>
      <charset val="204"/>
    </font>
    <font>
      <sz val="11"/>
      <color theme="1"/>
      <name val="Arial"/>
      <charset val="204"/>
    </font>
    <font>
      <b/>
      <i/>
      <sz val="10"/>
      <color theme="0" tint="-0.34998626667073579"/>
      <name val="Arial"/>
      <charset val="204"/>
    </font>
    <font>
      <b/>
      <sz val="8"/>
      <name val="Arial"/>
      <charset val="204"/>
    </font>
    <font>
      <sz val="10"/>
      <color theme="1"/>
      <name val="Arial"/>
      <charset val="204"/>
    </font>
    <font>
      <i/>
      <sz val="8"/>
      <color theme="1" tint="4.9989318521683403E-2"/>
      <name val="Arial"/>
      <charset val="204"/>
    </font>
    <font>
      <sz val="10"/>
      <color theme="0" tint="-0.34998626667073579"/>
      <name val="Arial"/>
      <charset val="204"/>
    </font>
    <font>
      <b/>
      <sz val="16"/>
      <color rgb="FF002060"/>
      <name val="Arial"/>
      <charset val="204"/>
    </font>
    <font>
      <b/>
      <i/>
      <sz val="10"/>
      <color rgb="FF002060"/>
      <name val="Arial"/>
      <charset val="204"/>
    </font>
    <font>
      <b/>
      <sz val="14"/>
      <color rgb="FF002060"/>
      <name val="Arial"/>
      <charset val="204"/>
    </font>
    <font>
      <b/>
      <sz val="12"/>
      <color rgb="FF002060"/>
      <name val="Arial"/>
      <charset val="204"/>
    </font>
    <font>
      <b/>
      <i/>
      <sz val="11"/>
      <color rgb="FF002060"/>
      <name val="Arial"/>
      <charset val="204"/>
    </font>
    <font>
      <b/>
      <i/>
      <u/>
      <sz val="11"/>
      <color rgb="FF002060"/>
      <name val="Arial"/>
      <charset val="204"/>
    </font>
    <font>
      <b/>
      <i/>
      <sz val="12"/>
      <color rgb="FF002060"/>
      <name val="Arial"/>
      <charset val="204"/>
    </font>
    <font>
      <b/>
      <sz val="18"/>
      <color rgb="FF0070C0"/>
      <name val="Arial"/>
      <charset val="204"/>
    </font>
    <font>
      <b/>
      <i/>
      <u/>
      <sz val="10"/>
      <color theme="0"/>
      <name val="Arial"/>
      <charset val="204"/>
    </font>
    <font>
      <sz val="10"/>
      <color rgb="FF002060"/>
      <name val="Arial"/>
      <charset val="204"/>
    </font>
    <font>
      <b/>
      <sz val="16"/>
      <color rgb="FF0070C0"/>
      <name val="Arial"/>
      <charset val="204"/>
    </font>
    <font>
      <b/>
      <sz val="14"/>
      <color rgb="FF0070C0"/>
      <name val="Arial"/>
      <charset val="204"/>
    </font>
    <font>
      <b/>
      <sz val="11"/>
      <color rgb="FF002060"/>
      <name val="Arial"/>
      <charset val="204"/>
    </font>
    <font>
      <b/>
      <i/>
      <u/>
      <sz val="11"/>
      <color theme="10"/>
      <name val="Arial"/>
      <charset val="204"/>
    </font>
    <font>
      <b/>
      <i/>
      <u/>
      <sz val="10"/>
      <color rgb="FF002060"/>
      <name val="Arial"/>
      <charset val="204"/>
    </font>
    <font>
      <b/>
      <sz val="20"/>
      <color rgb="FFC00000"/>
      <name val="Arial"/>
      <charset val="204"/>
    </font>
    <font>
      <b/>
      <sz val="20"/>
      <name val="Arial"/>
      <charset val="204"/>
    </font>
    <font>
      <b/>
      <sz val="22"/>
      <name val="Arial"/>
      <charset val="204"/>
    </font>
    <font>
      <u/>
      <sz val="10"/>
      <color theme="10"/>
      <name val="Arial"/>
      <charset val="204"/>
    </font>
    <font>
      <b/>
      <i/>
      <sz val="8"/>
      <name val="Arial"/>
      <charset val="204"/>
    </font>
    <font>
      <b/>
      <i/>
      <sz val="12"/>
      <color indexed="10"/>
      <name val="Arial"/>
      <charset val="204"/>
    </font>
    <font>
      <i/>
      <vertAlign val="superscript"/>
      <sz val="8"/>
      <name val="Arial"/>
      <charset val="204"/>
    </font>
    <font>
      <b/>
      <sz val="6"/>
      <name val="Arial"/>
      <charset val="204"/>
    </font>
    <font>
      <sz val="5"/>
      <name val="Arial"/>
      <charset val="204"/>
    </font>
    <font>
      <b/>
      <u/>
      <sz val="11"/>
      <name val="Arial"/>
      <charset val="204"/>
    </font>
    <font>
      <b/>
      <sz val="11"/>
      <color indexed="10"/>
      <name val="Arial"/>
      <charset val="204"/>
    </font>
    <font>
      <b/>
      <i/>
      <sz val="12"/>
      <name val="Arial"/>
      <charset val="204"/>
    </font>
    <font>
      <b/>
      <i/>
      <sz val="11"/>
      <color indexed="10"/>
      <name val="Arial"/>
      <charset val="204"/>
    </font>
    <font>
      <i/>
      <sz val="12"/>
      <name val="Arial"/>
      <charset val="204"/>
    </font>
    <font>
      <b/>
      <i/>
      <sz val="11"/>
      <color indexed="56"/>
      <name val="Arial"/>
      <charset val="204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51170384838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0" tint="-0.249977111117893"/>
      </left>
      <right style="double">
        <color theme="0" tint="-0.249977111117893"/>
      </right>
      <top style="double">
        <color theme="0" tint="-0.249977111117893"/>
      </top>
      <bottom style="double">
        <color theme="0" tint="-0.249977111117893"/>
      </bottom>
      <diagonal/>
    </border>
    <border>
      <left style="double">
        <color theme="0" tint="-0.249977111117893"/>
      </left>
      <right/>
      <top style="double">
        <color theme="0" tint="-0.249977111117893"/>
      </top>
      <bottom style="double">
        <color theme="0" tint="-0.249977111117893"/>
      </bottom>
      <diagonal/>
    </border>
    <border>
      <left/>
      <right style="double">
        <color theme="0" tint="-0.249977111117893"/>
      </right>
      <top style="double">
        <color theme="0" tint="-0.249977111117893"/>
      </top>
      <bottom style="double">
        <color theme="0" tint="-0.249977111117893"/>
      </bottom>
      <diagonal/>
    </border>
    <border>
      <left/>
      <right/>
      <top style="medium">
        <color auto="1"/>
      </top>
      <bottom/>
      <diagonal/>
    </border>
  </borders>
  <cellStyleXfs count="6">
    <xf numFmtId="0" fontId="0" fillId="0" borderId="0"/>
    <xf numFmtId="0" fontId="60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0">
    <xf numFmtId="0" fontId="0" fillId="0" borderId="0" xfId="0"/>
    <xf numFmtId="0" fontId="1" fillId="0" borderId="0" xfId="2" applyFont="1" applyBorder="1" applyProtection="1">
      <protection hidden="1"/>
    </xf>
    <xf numFmtId="0" fontId="1" fillId="0" borderId="0" xfId="2" applyFont="1" applyProtection="1">
      <protection hidden="1"/>
    </xf>
    <xf numFmtId="0" fontId="2" fillId="0" borderId="0" xfId="1" applyFont="1" applyFill="1" applyAlignment="1" applyProtection="1">
      <alignment horizontal="right" vertical="center"/>
      <protection hidden="1"/>
    </xf>
    <xf numFmtId="0" fontId="3" fillId="0" borderId="0" xfId="1" applyFont="1" applyFill="1" applyAlignment="1" applyProtection="1">
      <alignment horizontal="right" vertical="center"/>
      <protection hidden="1"/>
    </xf>
    <xf numFmtId="0" fontId="4" fillId="0" borderId="0" xfId="1" applyFont="1" applyFill="1" applyAlignment="1" applyProtection="1">
      <alignment horizontal="right" vertical="center"/>
      <protection hidden="1"/>
    </xf>
    <xf numFmtId="0" fontId="5" fillId="0" borderId="0" xfId="2" applyFont="1" applyAlignment="1" applyProtection="1">
      <alignment vertical="top" wrapText="1"/>
      <protection hidden="1"/>
    </xf>
    <xf numFmtId="0" fontId="5" fillId="0" borderId="0" xfId="2" applyFont="1" applyAlignment="1" applyProtection="1">
      <alignment horizontal="center" vertical="top" wrapText="1"/>
      <protection hidden="1"/>
    </xf>
    <xf numFmtId="0" fontId="6" fillId="2" borderId="1" xfId="2" applyFont="1" applyFill="1" applyBorder="1" applyAlignment="1" applyProtection="1">
      <alignment vertical="center"/>
      <protection hidden="1"/>
    </xf>
    <xf numFmtId="0" fontId="6" fillId="2" borderId="1" xfId="2" applyFont="1" applyFill="1" applyBorder="1" applyAlignment="1" applyProtection="1">
      <alignment vertical="center" wrapText="1"/>
      <protection hidden="1"/>
    </xf>
    <xf numFmtId="0" fontId="6" fillId="2" borderId="2" xfId="2" applyFont="1" applyFill="1" applyBorder="1" applyAlignment="1" applyProtection="1">
      <alignment horizontal="center" vertical="center" wrapText="1"/>
      <protection hidden="1"/>
    </xf>
    <xf numFmtId="0" fontId="6" fillId="2" borderId="3" xfId="2" applyFont="1" applyFill="1" applyBorder="1" applyAlignment="1" applyProtection="1">
      <alignment vertical="center"/>
      <protection hidden="1"/>
    </xf>
    <xf numFmtId="0" fontId="6" fillId="2" borderId="4" xfId="2" applyFont="1" applyFill="1" applyBorder="1" applyAlignment="1" applyProtection="1">
      <alignment vertical="center" wrapText="1"/>
      <protection hidden="1"/>
    </xf>
    <xf numFmtId="0" fontId="7" fillId="0" borderId="1" xfId="2" applyFont="1" applyBorder="1" applyAlignment="1" applyProtection="1">
      <alignment horizontal="center" vertical="center"/>
      <protection hidden="1"/>
    </xf>
    <xf numFmtId="0" fontId="1" fillId="0" borderId="1" xfId="2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68" fontId="8" fillId="0" borderId="1" xfId="2" applyNumberFormat="1" applyFont="1" applyBorder="1" applyAlignment="1" applyProtection="1">
      <alignment horizontal="center" vertical="center"/>
      <protection hidden="1"/>
    </xf>
    <xf numFmtId="0" fontId="9" fillId="0" borderId="0" xfId="2" applyFont="1" applyBorder="1" applyAlignment="1" applyProtection="1">
      <alignment vertical="top"/>
      <protection hidden="1"/>
    </xf>
    <xf numFmtId="0" fontId="10" fillId="0" borderId="0" xfId="2" applyFont="1" applyBorder="1" applyProtection="1">
      <protection hidden="1"/>
    </xf>
    <xf numFmtId="0" fontId="11" fillId="0" borderId="0" xfId="2" applyFont="1" applyBorder="1" applyProtection="1">
      <protection hidden="1"/>
    </xf>
    <xf numFmtId="0" fontId="5" fillId="0" borderId="0" xfId="2" applyFont="1" applyAlignment="1" applyProtection="1">
      <alignment horizontal="left" vertical="center"/>
      <protection hidden="1"/>
    </xf>
    <xf numFmtId="0" fontId="12" fillId="0" borderId="0" xfId="2" applyFont="1" applyProtection="1">
      <protection hidden="1"/>
    </xf>
    <xf numFmtId="0" fontId="1" fillId="0" borderId="0" xfId="2" applyFont="1" applyAlignment="1" applyProtection="1">
      <protection hidden="1"/>
    </xf>
    <xf numFmtId="0" fontId="13" fillId="0" borderId="0" xfId="2" applyFont="1" applyAlignment="1" applyProtection="1">
      <alignment horizontal="left" vertical="center"/>
      <protection hidden="1"/>
    </xf>
    <xf numFmtId="0" fontId="14" fillId="0" borderId="0" xfId="2" applyFont="1" applyAlignment="1" applyProtection="1">
      <alignment horizontal="left" vertical="center"/>
      <protection hidden="1"/>
    </xf>
    <xf numFmtId="0" fontId="12" fillId="0" borderId="0" xfId="2" applyFont="1" applyAlignment="1" applyProtection="1">
      <protection hidden="1"/>
    </xf>
    <xf numFmtId="0" fontId="13" fillId="0" borderId="0" xfId="2" applyFont="1" applyProtection="1">
      <protection hidden="1"/>
    </xf>
    <xf numFmtId="0" fontId="15" fillId="0" borderId="0" xfId="2" applyFont="1" applyBorder="1" applyProtection="1">
      <protection hidden="1"/>
    </xf>
    <xf numFmtId="0" fontId="1" fillId="0" borderId="0" xfId="2" applyProtection="1">
      <protection hidden="1"/>
    </xf>
    <xf numFmtId="9" fontId="0" fillId="0" borderId="0" xfId="3" applyFont="1" applyProtection="1">
      <protection hidden="1"/>
    </xf>
    <xf numFmtId="0" fontId="16" fillId="0" borderId="0" xfId="2" applyFont="1" applyFill="1" applyAlignment="1" applyProtection="1">
      <alignment horizontal="center" vertical="center"/>
      <protection hidden="1"/>
    </xf>
    <xf numFmtId="0" fontId="5" fillId="0" borderId="0" xfId="2" applyFont="1" applyAlignment="1" applyProtection="1">
      <alignment horizontal="center" vertical="center"/>
      <protection hidden="1"/>
    </xf>
    <xf numFmtId="0" fontId="5" fillId="0" borderId="0" xfId="2" applyFont="1" applyAlignment="1" applyProtection="1">
      <alignment horizontal="left" vertical="top" wrapText="1"/>
      <protection hidden="1"/>
    </xf>
    <xf numFmtId="0" fontId="0" fillId="0" borderId="0" xfId="0" applyAlignment="1">
      <alignment wrapText="1"/>
    </xf>
    <xf numFmtId="0" fontId="5" fillId="0" borderId="0" xfId="2" applyFont="1" applyAlignment="1" applyProtection="1">
      <alignment horizontal="left" vertical="top"/>
      <protection hidden="1"/>
    </xf>
    <xf numFmtId="0" fontId="13" fillId="0" borderId="0" xfId="2" applyFont="1" applyAlignment="1" applyProtection="1">
      <alignment horizontal="left" vertical="top"/>
      <protection hidden="1"/>
    </xf>
    <xf numFmtId="0" fontId="17" fillId="0" borderId="0" xfId="2" applyFont="1" applyProtection="1">
      <protection hidden="1"/>
    </xf>
    <xf numFmtId="9" fontId="18" fillId="0" borderId="5" xfId="3" applyFont="1" applyBorder="1" applyAlignment="1" applyProtection="1">
      <alignment vertical="center"/>
      <protection locked="0" hidden="1"/>
    </xf>
    <xf numFmtId="0" fontId="6" fillId="2" borderId="3" xfId="2" applyFont="1" applyFill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6" fillId="2" borderId="1" xfId="2" applyFont="1" applyFill="1" applyBorder="1" applyAlignment="1" applyProtection="1">
      <alignment horizontal="center" vertical="center" wrapText="1"/>
      <protection hidden="1"/>
    </xf>
    <xf numFmtId="0" fontId="19" fillId="0" borderId="1" xfId="0" applyFont="1" applyBorder="1" applyAlignment="1" applyProtection="1">
      <alignment horizontal="center" vertical="center" wrapText="1"/>
      <protection hidden="1"/>
    </xf>
    <xf numFmtId="169" fontId="1" fillId="0" borderId="1" xfId="0" applyNumberFormat="1" applyFont="1" applyBorder="1" applyAlignment="1" applyProtection="1">
      <alignment vertical="center"/>
      <protection hidden="1"/>
    </xf>
    <xf numFmtId="169" fontId="1" fillId="0" borderId="1" xfId="2" applyNumberFormat="1" applyFont="1" applyFill="1" applyBorder="1" applyAlignment="1" applyProtection="1">
      <alignment vertical="center"/>
      <protection hidden="1"/>
    </xf>
    <xf numFmtId="0" fontId="7" fillId="3" borderId="1" xfId="2" applyFont="1" applyFill="1" applyBorder="1" applyAlignment="1" applyProtection="1">
      <alignment horizontal="center" vertical="center"/>
      <protection hidden="1"/>
    </xf>
    <xf numFmtId="0" fontId="1" fillId="3" borderId="1" xfId="2" applyFont="1" applyFill="1" applyBorder="1" applyAlignment="1" applyProtection="1">
      <alignment horizontal="center"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hidden="1"/>
    </xf>
    <xf numFmtId="169" fontId="1" fillId="3" borderId="1" xfId="0" applyNumberFormat="1" applyFont="1" applyFill="1" applyBorder="1" applyAlignment="1" applyProtection="1">
      <alignment vertical="center"/>
      <protection hidden="1"/>
    </xf>
    <xf numFmtId="169" fontId="1" fillId="3" borderId="1" xfId="2" applyNumberFormat="1" applyFont="1" applyFill="1" applyBorder="1" applyAlignment="1" applyProtection="1">
      <alignment vertical="center"/>
      <protection hidden="1"/>
    </xf>
    <xf numFmtId="0" fontId="7" fillId="0" borderId="1" xfId="2" applyFont="1" applyFill="1" applyBorder="1" applyAlignment="1" applyProtection="1">
      <alignment horizontal="center" vertical="center"/>
      <protection hidden="1"/>
    </xf>
    <xf numFmtId="0" fontId="1" fillId="0" borderId="1" xfId="2" applyFont="1" applyFill="1" applyBorder="1" applyAlignment="1" applyProtection="1">
      <alignment horizontal="center" vertical="center"/>
      <protection hidden="1"/>
    </xf>
    <xf numFmtId="0" fontId="7" fillId="4" borderId="1" xfId="2" applyFont="1" applyFill="1" applyBorder="1" applyAlignment="1" applyProtection="1">
      <alignment horizontal="center" vertical="center"/>
      <protection hidden="1"/>
    </xf>
    <xf numFmtId="0" fontId="1" fillId="4" borderId="1" xfId="2" applyFont="1" applyFill="1" applyBorder="1" applyAlignment="1" applyProtection="1">
      <alignment horizontal="center" vertical="center"/>
      <protection hidden="1"/>
    </xf>
    <xf numFmtId="0" fontId="1" fillId="4" borderId="1" xfId="0" applyFont="1" applyFill="1" applyBorder="1" applyAlignment="1" applyProtection="1">
      <alignment horizontal="center" vertical="center"/>
      <protection hidden="1"/>
    </xf>
    <xf numFmtId="169" fontId="1" fillId="4" borderId="1" xfId="0" applyNumberFormat="1" applyFont="1" applyFill="1" applyBorder="1" applyAlignment="1" applyProtection="1">
      <alignment vertical="center"/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9" fillId="0" borderId="0" xfId="2" applyFont="1" applyBorder="1" applyAlignment="1" applyProtection="1">
      <alignment horizontal="left" vertical="center"/>
      <protection hidden="1"/>
    </xf>
    <xf numFmtId="0" fontId="9" fillId="0" borderId="0" xfId="2" applyFont="1" applyBorder="1" applyAlignment="1" applyProtection="1">
      <alignment horizontal="left" vertical="center" wrapText="1"/>
      <protection hidden="1"/>
    </xf>
    <xf numFmtId="0" fontId="5" fillId="0" borderId="0" xfId="2" applyFont="1" applyAlignment="1" applyProtection="1">
      <alignment vertical="top"/>
      <protection hidden="1"/>
    </xf>
    <xf numFmtId="0" fontId="5" fillId="0" borderId="0" xfId="2" applyFont="1" applyAlignment="1" applyProtection="1">
      <alignment horizontal="center" vertical="top"/>
      <protection hidden="1"/>
    </xf>
    <xf numFmtId="0" fontId="5" fillId="0" borderId="0" xfId="0" applyFont="1" applyFill="1" applyAlignment="1" applyProtection="1">
      <protection hidden="1"/>
    </xf>
    <xf numFmtId="0" fontId="5" fillId="0" borderId="0" xfId="2" applyFont="1" applyFill="1" applyAlignment="1" applyProtection="1">
      <alignment vertical="top"/>
      <protection hidden="1"/>
    </xf>
    <xf numFmtId="0" fontId="13" fillId="0" borderId="0" xfId="2" applyFont="1" applyFill="1" applyAlignment="1" applyProtection="1">
      <alignment horizontal="left" vertical="top" wrapText="1"/>
      <protection hidden="1"/>
    </xf>
    <xf numFmtId="0" fontId="13" fillId="0" borderId="0" xfId="2" applyFont="1" applyFill="1" applyAlignment="1" applyProtection="1">
      <alignment horizontal="left" vertical="top"/>
      <protection hidden="1"/>
    </xf>
    <xf numFmtId="0" fontId="13" fillId="0" borderId="0" xfId="2" applyFont="1" applyAlignment="1" applyProtection="1">
      <alignment vertical="top"/>
      <protection hidden="1"/>
    </xf>
    <xf numFmtId="0" fontId="20" fillId="0" borderId="0" xfId="2" applyFont="1" applyAlignment="1" applyProtection="1">
      <alignment vertical="center"/>
      <protection hidden="1"/>
    </xf>
    <xf numFmtId="169" fontId="1" fillId="0" borderId="0" xfId="2" applyNumberFormat="1" applyFont="1" applyBorder="1" applyAlignment="1" applyProtection="1">
      <alignment horizontal="center"/>
      <protection hidden="1"/>
    </xf>
    <xf numFmtId="169" fontId="1" fillId="0" borderId="7" xfId="0" applyNumberFormat="1" applyFont="1" applyBorder="1" applyAlignment="1" applyProtection="1">
      <alignment horizontal="center" vertical="center"/>
      <protection hidden="1"/>
    </xf>
    <xf numFmtId="169" fontId="1" fillId="3" borderId="7" xfId="0" applyNumberFormat="1" applyFont="1" applyFill="1" applyBorder="1" applyAlignment="1" applyProtection="1">
      <alignment horizontal="center" vertical="center"/>
      <protection hidden="1"/>
    </xf>
    <xf numFmtId="0" fontId="7" fillId="0" borderId="0" xfId="2" applyFont="1" applyFill="1" applyBorder="1" applyAlignment="1" applyProtection="1">
      <alignment horizontal="center" vertical="center"/>
      <protection hidden="1"/>
    </xf>
    <xf numFmtId="0" fontId="1" fillId="0" borderId="0" xfId="2" applyFont="1" applyFill="1" applyBorder="1" applyAlignment="1" applyProtection="1">
      <alignment horizontal="center" vertical="center"/>
      <protection hidden="1"/>
    </xf>
    <xf numFmtId="0" fontId="1" fillId="0" borderId="0" xfId="2" applyFont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169" fontId="1" fillId="0" borderId="0" xfId="0" applyNumberFormat="1" applyFont="1" applyBorder="1" applyAlignment="1" applyProtection="1">
      <alignment horizontal="center" vertical="center"/>
      <protection hidden="1"/>
    </xf>
    <xf numFmtId="169" fontId="1" fillId="0" borderId="0" xfId="2" applyNumberFormat="1" applyFont="1" applyBorder="1" applyAlignment="1" applyProtection="1">
      <alignment horizontal="center" vertical="center"/>
      <protection hidden="1"/>
    </xf>
    <xf numFmtId="0" fontId="5" fillId="0" borderId="0" xfId="0" applyFont="1" applyFill="1" applyAlignment="1" applyProtection="1">
      <alignment vertical="center"/>
      <protection hidden="1"/>
    </xf>
    <xf numFmtId="0" fontId="5" fillId="0" borderId="0" xfId="0" applyFont="1" applyFill="1" applyAlignment="1" applyProtection="1">
      <alignment vertical="top"/>
      <protection hidden="1"/>
    </xf>
    <xf numFmtId="169" fontId="1" fillId="0" borderId="7" xfId="0" applyNumberFormat="1" applyFont="1" applyBorder="1" applyAlignment="1" applyProtection="1">
      <alignment vertical="center"/>
      <protection hidden="1"/>
    </xf>
    <xf numFmtId="169" fontId="1" fillId="3" borderId="7" xfId="0" applyNumberFormat="1" applyFont="1" applyFill="1" applyBorder="1" applyAlignment="1" applyProtection="1">
      <alignment vertical="center"/>
      <protection hidden="1"/>
    </xf>
    <xf numFmtId="169" fontId="1" fillId="4" borderId="7" xfId="0" applyNumberFormat="1" applyFont="1" applyFill="1" applyBorder="1" applyAlignment="1" applyProtection="1">
      <alignment vertical="center"/>
      <protection hidden="1"/>
    </xf>
    <xf numFmtId="0" fontId="1" fillId="3" borderId="1" xfId="0" applyFont="1" applyFill="1" applyBorder="1" applyAlignment="1" applyProtection="1">
      <alignment horizontal="center"/>
      <protection hidden="1"/>
    </xf>
    <xf numFmtId="0" fontId="1" fillId="4" borderId="1" xfId="0" applyFont="1" applyFill="1" applyBorder="1" applyAlignment="1" applyProtection="1">
      <alignment horizontal="center"/>
      <protection hidden="1"/>
    </xf>
    <xf numFmtId="0" fontId="16" fillId="4" borderId="0" xfId="2" applyFont="1" applyFill="1" applyAlignment="1" applyProtection="1">
      <alignment horizontal="center" vertical="center"/>
      <protection hidden="1"/>
    </xf>
    <xf numFmtId="0" fontId="0" fillId="0" borderId="0" xfId="0" applyAlignment="1">
      <alignment vertical="top"/>
    </xf>
    <xf numFmtId="0" fontId="21" fillId="0" borderId="1" xfId="0" applyFont="1" applyBorder="1" applyAlignment="1" applyProtection="1">
      <alignment horizontal="center" vertical="center"/>
      <protection hidden="1"/>
    </xf>
    <xf numFmtId="0" fontId="9" fillId="0" borderId="6" xfId="2" applyFont="1" applyBorder="1" applyAlignment="1" applyProtection="1">
      <alignment vertical="center"/>
      <protection hidden="1"/>
    </xf>
    <xf numFmtId="0" fontId="0" fillId="0" borderId="0" xfId="0" applyAlignment="1">
      <alignment horizontal="left" vertical="top" wrapText="1"/>
    </xf>
    <xf numFmtId="0" fontId="0" fillId="0" borderId="0" xfId="0" applyProtection="1">
      <protection hidden="1"/>
    </xf>
    <xf numFmtId="9" fontId="0" fillId="0" borderId="0" xfId="5" applyFont="1" applyProtection="1">
      <protection hidden="1"/>
    </xf>
    <xf numFmtId="0" fontId="22" fillId="0" borderId="0" xfId="2" applyFont="1" applyFill="1" applyAlignment="1" applyProtection="1">
      <alignment horizontal="right" vertical="top" wrapText="1"/>
      <protection hidden="1"/>
    </xf>
    <xf numFmtId="0" fontId="2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vertical="top"/>
      <protection hidden="1"/>
    </xf>
    <xf numFmtId="0" fontId="5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" vertical="top"/>
      <protection hidden="1"/>
    </xf>
    <xf numFmtId="0" fontId="0" fillId="0" borderId="0" xfId="0" applyAlignment="1">
      <alignment horizontal="center" vertical="top"/>
    </xf>
    <xf numFmtId="0" fontId="17" fillId="0" borderId="0" xfId="0" applyFont="1" applyProtection="1">
      <protection hidden="1"/>
    </xf>
    <xf numFmtId="9" fontId="24" fillId="0" borderId="0" xfId="3" applyFont="1" applyBorder="1" applyAlignment="1" applyProtection="1">
      <alignment vertical="center"/>
      <protection locked="0" hidden="1"/>
    </xf>
    <xf numFmtId="0" fontId="25" fillId="5" borderId="1" xfId="2" applyFont="1" applyFill="1" applyBorder="1" applyAlignment="1" applyProtection="1">
      <alignment horizontal="center" vertical="center"/>
      <protection hidden="1"/>
    </xf>
    <xf numFmtId="0" fontId="25" fillId="5" borderId="1" xfId="2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170" fontId="1" fillId="0" borderId="8" xfId="0" applyNumberFormat="1" applyFont="1" applyBorder="1" applyAlignment="1" applyProtection="1">
      <alignment horizontal="center" vertical="center"/>
      <protection hidden="1"/>
    </xf>
    <xf numFmtId="169" fontId="1" fillId="0" borderId="1" xfId="2" applyNumberFormat="1" applyFont="1" applyFill="1" applyBorder="1" applyAlignment="1" applyProtection="1">
      <alignment horizontal="center" vertical="center"/>
      <protection hidden="1"/>
    </xf>
    <xf numFmtId="0" fontId="7" fillId="3" borderId="1" xfId="0" applyFont="1" applyFill="1" applyBorder="1" applyAlignment="1" applyProtection="1">
      <alignment horizontal="center" vertical="center"/>
      <protection hidden="1"/>
    </xf>
    <xf numFmtId="170" fontId="1" fillId="3" borderId="8" xfId="0" applyNumberFormat="1" applyFont="1" applyFill="1" applyBorder="1" applyAlignment="1" applyProtection="1">
      <alignment horizontal="center" vertical="center"/>
      <protection hidden="1"/>
    </xf>
    <xf numFmtId="169" fontId="1" fillId="3" borderId="1" xfId="2" applyNumberFormat="1" applyFont="1" applyFill="1" applyBorder="1" applyAlignment="1" applyProtection="1">
      <alignment horizontal="center" vertical="center"/>
      <protection hidden="1"/>
    </xf>
    <xf numFmtId="0" fontId="7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170" fontId="1" fillId="0" borderId="8" xfId="0" applyNumberFormat="1" applyFont="1" applyFill="1" applyBorder="1" applyAlignment="1" applyProtection="1">
      <alignment horizontal="center" vertical="center"/>
      <protection hidden="1"/>
    </xf>
    <xf numFmtId="0" fontId="9" fillId="0" borderId="6" xfId="2" applyFont="1" applyBorder="1" applyAlignment="1" applyProtection="1">
      <alignment vertical="top"/>
      <protection hidden="1"/>
    </xf>
    <xf numFmtId="0" fontId="9" fillId="0" borderId="0" xfId="2" applyFont="1" applyBorder="1" applyAlignment="1" applyProtection="1">
      <alignment vertical="center"/>
      <protection hidden="1"/>
    </xf>
    <xf numFmtId="0" fontId="17" fillId="0" borderId="0" xfId="0" applyFont="1" applyBorder="1" applyProtection="1">
      <protection hidden="1"/>
    </xf>
    <xf numFmtId="0" fontId="17" fillId="0" borderId="0" xfId="0" applyFont="1" applyBorder="1" applyAlignment="1" applyProtection="1">
      <alignment horizontal="center" vertical="center"/>
      <protection hidden="1"/>
    </xf>
    <xf numFmtId="0" fontId="22" fillId="0" borderId="0" xfId="2" applyFont="1" applyFill="1" applyBorder="1" applyAlignment="1" applyProtection="1">
      <alignment horizontal="right" vertical="top" wrapText="1"/>
      <protection hidden="1"/>
    </xf>
    <xf numFmtId="0" fontId="13" fillId="0" borderId="0" xfId="0" applyFont="1" applyFill="1" applyAlignment="1" applyProtection="1">
      <alignment horizontal="left" vertical="center" wrapText="1"/>
      <protection hidden="1"/>
    </xf>
    <xf numFmtId="0" fontId="7" fillId="4" borderId="1" xfId="0" applyFont="1" applyFill="1" applyBorder="1" applyAlignment="1" applyProtection="1">
      <alignment horizontal="center" vertical="center"/>
      <protection hidden="1"/>
    </xf>
    <xf numFmtId="1" fontId="1" fillId="4" borderId="8" xfId="0" applyNumberFormat="1" applyFont="1" applyFill="1" applyBorder="1" applyAlignment="1" applyProtection="1">
      <alignment horizontal="center" vertical="center"/>
      <protection hidden="1"/>
    </xf>
    <xf numFmtId="1" fontId="1" fillId="3" borderId="8" xfId="0" applyNumberFormat="1" applyFont="1" applyFill="1" applyBorder="1" applyAlignment="1" applyProtection="1">
      <alignment horizontal="center" vertical="center"/>
      <protection hidden="1"/>
    </xf>
    <xf numFmtId="0" fontId="9" fillId="0" borderId="0" xfId="2" applyFont="1" applyBorder="1" applyAlignment="1" applyProtection="1">
      <alignment horizontal="left" vertical="top" wrapText="1"/>
      <protection hidden="1"/>
    </xf>
    <xf numFmtId="0" fontId="9" fillId="0" borderId="0" xfId="2" applyFont="1" applyBorder="1" applyAlignment="1" applyProtection="1">
      <alignment horizontal="left" vertical="top"/>
      <protection hidden="1"/>
    </xf>
    <xf numFmtId="0" fontId="7" fillId="0" borderId="0" xfId="0" applyFont="1" applyFill="1" applyBorder="1" applyAlignment="1" applyProtection="1">
      <alignment horizontal="left"/>
      <protection hidden="1"/>
    </xf>
    <xf numFmtId="170" fontId="1" fillId="4" borderId="8" xfId="0" applyNumberFormat="1" applyFont="1" applyFill="1" applyBorder="1" applyAlignment="1" applyProtection="1">
      <alignment horizontal="center" vertical="center"/>
      <protection hidden="1"/>
    </xf>
    <xf numFmtId="0" fontId="9" fillId="0" borderId="6" xfId="0" applyFont="1" applyFill="1" applyBorder="1" applyAlignment="1" applyProtection="1">
      <alignment vertical="center"/>
      <protection hidden="1"/>
    </xf>
    <xf numFmtId="0" fontId="9" fillId="4" borderId="0" xfId="0" applyFont="1" applyFill="1" applyBorder="1" applyAlignment="1" applyProtection="1">
      <alignment horizontal="left"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19" fillId="0" borderId="0" xfId="0" applyFont="1" applyBorder="1" applyAlignment="1" applyProtection="1">
      <alignment horizontal="left" vertical="top" wrapText="1"/>
      <protection hidden="1"/>
    </xf>
    <xf numFmtId="0" fontId="19" fillId="0" borderId="0" xfId="0" applyFont="1" applyBorder="1" applyAlignment="1" applyProtection="1">
      <alignment horizontal="right" vertical="top" wrapText="1"/>
      <protection hidden="1"/>
    </xf>
    <xf numFmtId="0" fontId="13" fillId="0" borderId="0" xfId="2" applyFont="1" applyFill="1" applyAlignment="1" applyProtection="1">
      <alignment vertical="top"/>
      <protection hidden="1"/>
    </xf>
    <xf numFmtId="0" fontId="1" fillId="0" borderId="0" xfId="0" applyFont="1" applyProtection="1">
      <protection hidden="1"/>
    </xf>
    <xf numFmtId="0" fontId="9" fillId="0" borderId="0" xfId="0" applyFont="1" applyFill="1" applyBorder="1" applyAlignment="1" applyProtection="1">
      <alignment vertical="center"/>
      <protection hidden="1"/>
    </xf>
    <xf numFmtId="0" fontId="5" fillId="0" borderId="0" xfId="2" applyFont="1" applyBorder="1" applyAlignment="1" applyProtection="1">
      <alignment horizontal="left" vertical="top"/>
      <protection hidden="1"/>
    </xf>
    <xf numFmtId="0" fontId="5" fillId="0" borderId="0" xfId="2" applyFont="1" applyBorder="1" applyAlignment="1" applyProtection="1">
      <alignment horizontal="center" vertical="top"/>
      <protection hidden="1"/>
    </xf>
    <xf numFmtId="0" fontId="26" fillId="0" borderId="5" xfId="2" applyFont="1" applyBorder="1" applyAlignment="1" applyProtection="1">
      <alignment horizontal="center" vertical="top" wrapText="1"/>
      <protection hidden="1"/>
    </xf>
    <xf numFmtId="0" fontId="26" fillId="0" borderId="5" xfId="2" applyFont="1" applyBorder="1" applyAlignment="1" applyProtection="1">
      <alignment horizontal="center" vertical="top"/>
      <protection hidden="1"/>
    </xf>
    <xf numFmtId="0" fontId="26" fillId="0" borderId="0" xfId="2" applyFont="1" applyBorder="1" applyAlignment="1" applyProtection="1">
      <alignment horizontal="center" vertical="top"/>
      <protection hidden="1"/>
    </xf>
    <xf numFmtId="9" fontId="18" fillId="0" borderId="5" xfId="4" applyFont="1" applyBorder="1" applyAlignment="1" applyProtection="1">
      <alignment vertical="center"/>
      <protection locked="0"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169" fontId="1" fillId="0" borderId="1" xfId="2" applyNumberFormat="1" applyFont="1" applyBorder="1" applyAlignment="1" applyProtection="1">
      <alignment vertical="center"/>
      <protection hidden="1"/>
    </xf>
    <xf numFmtId="0" fontId="7" fillId="6" borderId="1" xfId="2" applyFont="1" applyFill="1" applyBorder="1" applyAlignment="1" applyProtection="1">
      <alignment horizontal="center" vertical="center"/>
      <protection hidden="1"/>
    </xf>
    <xf numFmtId="0" fontId="1" fillId="6" borderId="1" xfId="2" applyFont="1" applyFill="1" applyBorder="1" applyAlignment="1" applyProtection="1">
      <alignment horizontal="center" vertical="center"/>
      <protection hidden="1"/>
    </xf>
    <xf numFmtId="0" fontId="1" fillId="6" borderId="1" xfId="0" applyFont="1" applyFill="1" applyBorder="1" applyAlignment="1" applyProtection="1">
      <alignment horizontal="center"/>
      <protection hidden="1"/>
    </xf>
    <xf numFmtId="169" fontId="1" fillId="6" borderId="7" xfId="0" applyNumberFormat="1" applyFont="1" applyFill="1" applyBorder="1" applyAlignment="1" applyProtection="1">
      <alignment vertical="center"/>
      <protection hidden="1"/>
    </xf>
    <xf numFmtId="169" fontId="1" fillId="6" borderId="1" xfId="2" applyNumberFormat="1" applyFont="1" applyFill="1" applyBorder="1" applyAlignment="1" applyProtection="1">
      <alignment vertical="center"/>
      <protection hidden="1"/>
    </xf>
    <xf numFmtId="0" fontId="9" fillId="0" borderId="0" xfId="2" applyFont="1" applyBorder="1" applyAlignment="1" applyProtection="1">
      <alignment vertical="top" wrapText="1"/>
      <protection hidden="1"/>
    </xf>
    <xf numFmtId="0" fontId="9" fillId="0" borderId="0" xfId="2" applyFont="1" applyBorder="1" applyAlignment="1" applyProtection="1">
      <alignment vertical="center" wrapText="1"/>
      <protection hidden="1"/>
    </xf>
    <xf numFmtId="0" fontId="9" fillId="3" borderId="0" xfId="2" applyFont="1" applyFill="1" applyBorder="1" applyAlignment="1" applyProtection="1">
      <alignment horizontal="left" vertical="center"/>
      <protection hidden="1"/>
    </xf>
    <xf numFmtId="0" fontId="1" fillId="4" borderId="0" xfId="2" applyFont="1" applyFill="1" applyBorder="1" applyAlignment="1" applyProtection="1">
      <alignment horizontal="center" vertical="center"/>
      <protection hidden="1"/>
    </xf>
    <xf numFmtId="0" fontId="1" fillId="4" borderId="0" xfId="2" applyFont="1" applyFill="1" applyBorder="1" applyAlignment="1" applyProtection="1">
      <alignment horizontal="center"/>
      <protection hidden="1"/>
    </xf>
    <xf numFmtId="0" fontId="9" fillId="4" borderId="0" xfId="2" applyFont="1" applyFill="1" applyBorder="1" applyAlignment="1" applyProtection="1">
      <alignment horizontal="left" vertical="top" wrapText="1"/>
      <protection hidden="1"/>
    </xf>
    <xf numFmtId="0" fontId="9" fillId="4" borderId="0" xfId="2" applyFont="1" applyFill="1" applyBorder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center" vertical="top" wrapText="1"/>
      <protection hidden="1"/>
    </xf>
    <xf numFmtId="0" fontId="0" fillId="0" borderId="0" xfId="0" applyAlignment="1">
      <alignment horizontal="center" vertical="top" wrapText="1"/>
    </xf>
    <xf numFmtId="0" fontId="13" fillId="0" borderId="0" xfId="2" applyFont="1" applyFill="1" applyAlignment="1" applyProtection="1">
      <alignment vertical="top" wrapText="1"/>
      <protection hidden="1"/>
    </xf>
    <xf numFmtId="0" fontId="13" fillId="0" borderId="0" xfId="0" applyFont="1" applyAlignment="1" applyProtection="1">
      <alignment vertical="top"/>
      <protection hidden="1"/>
    </xf>
    <xf numFmtId="0" fontId="13" fillId="0" borderId="0" xfId="0" applyFont="1" applyFill="1" applyAlignment="1" applyProtection="1">
      <alignment horizontal="left" vertical="top" wrapText="1"/>
      <protection hidden="1"/>
    </xf>
    <xf numFmtId="0" fontId="20" fillId="0" borderId="0" xfId="0" applyFont="1" applyAlignment="1" applyProtection="1">
      <alignment vertic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1" fillId="0" borderId="0" xfId="0" applyFont="1" applyBorder="1" applyProtection="1"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1" fillId="0" borderId="0" xfId="2" applyFont="1" applyBorder="1" applyAlignment="1" applyProtection="1">
      <alignment horizontal="center"/>
      <protection hidden="1"/>
    </xf>
    <xf numFmtId="49" fontId="13" fillId="0" borderId="0" xfId="2" applyNumberFormat="1" applyFont="1" applyFill="1" applyAlignment="1" applyProtection="1">
      <alignment vertical="top"/>
      <protection hidden="1"/>
    </xf>
    <xf numFmtId="0" fontId="6" fillId="0" borderId="0" xfId="2" applyFont="1" applyFill="1" applyBorder="1" applyAlignment="1" applyProtection="1">
      <alignment horizontal="center" vertical="center" wrapText="1"/>
      <protection hidden="1"/>
    </xf>
    <xf numFmtId="169" fontId="1" fillId="0" borderId="7" xfId="2" applyNumberFormat="1" applyFont="1" applyBorder="1" applyAlignment="1" applyProtection="1">
      <alignment vertical="center"/>
      <protection hidden="1"/>
    </xf>
    <xf numFmtId="169" fontId="1" fillId="0" borderId="1" xfId="2" applyNumberFormat="1" applyFont="1" applyBorder="1" applyAlignment="1" applyProtection="1">
      <alignment horizontal="center" vertical="center"/>
      <protection hidden="1"/>
    </xf>
    <xf numFmtId="0" fontId="9" fillId="0" borderId="6" xfId="2" applyFont="1" applyBorder="1" applyAlignment="1" applyProtection="1">
      <alignment vertical="top" wrapText="1"/>
      <protection hidden="1"/>
    </xf>
    <xf numFmtId="49" fontId="27" fillId="0" borderId="0" xfId="2" applyNumberFormat="1" applyFont="1" applyFill="1" applyAlignment="1" applyProtection="1">
      <alignment horizontal="left" vertical="top"/>
      <protection hidden="1"/>
    </xf>
    <xf numFmtId="49" fontId="27" fillId="0" borderId="0" xfId="2" applyNumberFormat="1" applyFont="1" applyFill="1" applyAlignment="1" applyProtection="1">
      <alignment horizontal="left" vertical="top" wrapText="1"/>
      <protection hidden="1"/>
    </xf>
    <xf numFmtId="49" fontId="28" fillId="0" borderId="0" xfId="2" applyNumberFormat="1" applyFont="1" applyFill="1" applyAlignment="1" applyProtection="1">
      <alignment horizontal="left" vertical="top"/>
      <protection hidden="1"/>
    </xf>
    <xf numFmtId="49" fontId="28" fillId="0" borderId="0" xfId="2" applyNumberFormat="1" applyFont="1" applyFill="1" applyAlignment="1" applyProtection="1">
      <alignment horizontal="left" vertical="top" wrapText="1"/>
      <protection hidden="1"/>
    </xf>
    <xf numFmtId="49" fontId="11" fillId="0" borderId="0" xfId="2" applyNumberFormat="1" applyFont="1" applyFill="1" applyAlignment="1" applyProtection="1">
      <alignment horizontal="left" vertical="top" wrapText="1"/>
      <protection hidden="1"/>
    </xf>
    <xf numFmtId="0" fontId="26" fillId="0" borderId="0" xfId="2" applyFont="1" applyBorder="1" applyAlignment="1" applyProtection="1">
      <alignment horizontal="left" vertical="top" wrapText="1"/>
      <protection hidden="1"/>
    </xf>
    <xf numFmtId="170" fontId="1" fillId="3" borderId="1" xfId="2" applyNumberFormat="1" applyFont="1" applyFill="1" applyBorder="1" applyAlignment="1" applyProtection="1">
      <alignment horizontal="center"/>
      <protection hidden="1"/>
    </xf>
    <xf numFmtId="1" fontId="17" fillId="0" borderId="0" xfId="2" applyNumberFormat="1" applyFont="1" applyProtection="1">
      <protection hidden="1"/>
    </xf>
    <xf numFmtId="170" fontId="1" fillId="0" borderId="1" xfId="2" applyNumberFormat="1" applyFont="1" applyBorder="1" applyAlignment="1" applyProtection="1">
      <alignment horizontal="center"/>
      <protection hidden="1"/>
    </xf>
    <xf numFmtId="170" fontId="1" fillId="4" borderId="1" xfId="2" applyNumberFormat="1" applyFont="1" applyFill="1" applyBorder="1" applyAlignment="1" applyProtection="1">
      <alignment horizontal="center"/>
      <protection hidden="1"/>
    </xf>
    <xf numFmtId="170" fontId="1" fillId="0" borderId="1" xfId="0" applyNumberFormat="1" applyFont="1" applyBorder="1" applyAlignment="1" applyProtection="1">
      <alignment horizontal="center" vertical="center"/>
      <protection hidden="1"/>
    </xf>
    <xf numFmtId="170" fontId="1" fillId="3" borderId="1" xfId="0" applyNumberFormat="1" applyFont="1" applyFill="1" applyBorder="1" applyAlignment="1" applyProtection="1">
      <alignment horizontal="center" vertical="center"/>
      <protection hidden="1"/>
    </xf>
    <xf numFmtId="0" fontId="9" fillId="0" borderId="6" xfId="2" applyFont="1" applyFill="1" applyBorder="1" applyAlignment="1" applyProtection="1">
      <alignment vertical="top"/>
      <protection hidden="1"/>
    </xf>
    <xf numFmtId="0" fontId="9" fillId="0" borderId="0" xfId="2" applyFont="1" applyFill="1" applyBorder="1" applyAlignment="1" applyProtection="1">
      <alignment vertical="top"/>
      <protection hidden="1"/>
    </xf>
    <xf numFmtId="0" fontId="17" fillId="0" borderId="0" xfId="2" applyFont="1" applyBorder="1" applyProtection="1">
      <protection hidden="1"/>
    </xf>
    <xf numFmtId="0" fontId="17" fillId="0" borderId="0" xfId="2" applyFont="1" applyBorder="1" applyAlignment="1" applyProtection="1">
      <alignment horizontal="center" vertical="center"/>
      <protection hidden="1"/>
    </xf>
    <xf numFmtId="0" fontId="13" fillId="0" borderId="0" xfId="2" applyFont="1" applyFill="1" applyAlignment="1" applyProtection="1">
      <alignment horizontal="left" vertical="center" wrapText="1"/>
      <protection hidden="1"/>
    </xf>
    <xf numFmtId="0" fontId="20" fillId="4" borderId="1" xfId="0" applyFont="1" applyFill="1" applyBorder="1" applyAlignment="1" applyProtection="1">
      <alignment horizontal="center" vertical="center"/>
      <protection hidden="1"/>
    </xf>
    <xf numFmtId="171" fontId="1" fillId="0" borderId="1" xfId="0" applyNumberFormat="1" applyFont="1" applyFill="1" applyBorder="1" applyAlignment="1" applyProtection="1">
      <alignment horizontal="center" vertical="center"/>
      <protection hidden="1"/>
    </xf>
    <xf numFmtId="0" fontId="20" fillId="3" borderId="1" xfId="0" applyFont="1" applyFill="1" applyBorder="1" applyAlignment="1" applyProtection="1">
      <alignment horizontal="center" vertical="center"/>
      <protection hidden="1"/>
    </xf>
    <xf numFmtId="171" fontId="1" fillId="3" borderId="1" xfId="0" applyNumberFormat="1" applyFont="1" applyFill="1" applyBorder="1" applyAlignment="1" applyProtection="1">
      <alignment horizontal="center" vertical="center"/>
      <protection hidden="1"/>
    </xf>
    <xf numFmtId="0" fontId="9" fillId="0" borderId="6" xfId="2" applyFont="1" applyFill="1" applyBorder="1" applyAlignment="1" applyProtection="1">
      <alignment vertical="center"/>
      <protection hidden="1"/>
    </xf>
    <xf numFmtId="0" fontId="9" fillId="0" borderId="0" xfId="2" applyFont="1" applyFill="1" applyBorder="1" applyAlignment="1" applyProtection="1">
      <alignment horizontal="left" vertical="center"/>
      <protection hidden="1"/>
    </xf>
    <xf numFmtId="0" fontId="5" fillId="0" borderId="0" xfId="2" applyFont="1" applyBorder="1" applyAlignment="1" applyProtection="1">
      <alignment vertical="top"/>
      <protection hidden="1"/>
    </xf>
    <xf numFmtId="0" fontId="5" fillId="0" borderId="0" xfId="2" applyFont="1" applyBorder="1" applyAlignment="1" applyProtection="1">
      <alignment horizontal="center" vertical="top" wrapText="1"/>
      <protection hidden="1"/>
    </xf>
    <xf numFmtId="9" fontId="24" fillId="0" borderId="5" xfId="3" applyFont="1" applyBorder="1" applyAlignment="1" applyProtection="1">
      <alignment vertical="center"/>
      <protection locked="0" hidden="1"/>
    </xf>
    <xf numFmtId="170" fontId="1" fillId="4" borderId="1" xfId="0" applyNumberFormat="1" applyFont="1" applyFill="1" applyBorder="1" applyAlignment="1" applyProtection="1">
      <alignment horizontal="center" vertical="center"/>
      <protection hidden="1"/>
    </xf>
    <xf numFmtId="0" fontId="29" fillId="0" borderId="0" xfId="2" applyFont="1" applyBorder="1" applyAlignment="1" applyProtection="1">
      <alignment horizontal="center" vertical="top" wrapText="1"/>
      <protection hidden="1"/>
    </xf>
    <xf numFmtId="0" fontId="9" fillId="0" borderId="0" xfId="2" applyFont="1" applyBorder="1" applyAlignment="1" applyProtection="1">
      <alignment horizontal="center" vertical="top" wrapText="1"/>
      <protection hidden="1"/>
    </xf>
    <xf numFmtId="0" fontId="0" fillId="0" borderId="0" xfId="0" applyAlignment="1"/>
    <xf numFmtId="0" fontId="13" fillId="0" borderId="0" xfId="2" applyFont="1" applyAlignment="1" applyProtection="1">
      <alignment vertical="center"/>
      <protection hidden="1"/>
    </xf>
    <xf numFmtId="0" fontId="30" fillId="0" borderId="0" xfId="2" applyFont="1" applyBorder="1" applyAlignment="1" applyProtection="1">
      <alignment horizontal="left" vertical="top" wrapText="1"/>
      <protection hidden="1"/>
    </xf>
    <xf numFmtId="170" fontId="1" fillId="0" borderId="1" xfId="0" applyNumberFormat="1" applyFont="1" applyFill="1" applyBorder="1" applyAlignment="1" applyProtection="1">
      <alignment horizontal="center" vertical="center"/>
      <protection hidden="1"/>
    </xf>
    <xf numFmtId="0" fontId="1" fillId="0" borderId="0" xfId="2" applyFont="1" applyBorder="1" applyAlignment="1" applyProtection="1">
      <protection hidden="1"/>
    </xf>
    <xf numFmtId="0" fontId="7" fillId="0" borderId="0" xfId="2" applyFont="1" applyBorder="1" applyAlignment="1" applyProtection="1">
      <alignment horizontal="center" vertical="center"/>
      <protection hidden="1"/>
    </xf>
    <xf numFmtId="170" fontId="1" fillId="0" borderId="0" xfId="0" applyNumberFormat="1" applyFont="1" applyFill="1" applyBorder="1" applyAlignment="1" applyProtection="1">
      <alignment horizontal="center" vertical="center"/>
      <protection hidden="1"/>
    </xf>
    <xf numFmtId="169" fontId="1" fillId="3" borderId="7" xfId="2" applyNumberFormat="1" applyFont="1" applyFill="1" applyBorder="1" applyAlignment="1" applyProtection="1">
      <alignment vertical="center"/>
      <protection hidden="1"/>
    </xf>
    <xf numFmtId="9" fontId="0" fillId="0" borderId="0" xfId="4" applyFont="1" applyProtection="1">
      <protection hidden="1"/>
    </xf>
    <xf numFmtId="0" fontId="30" fillId="0" borderId="0" xfId="0" applyFont="1" applyBorder="1" applyAlignment="1" applyProtection="1">
      <alignment horizontal="left" vertical="top" wrapText="1"/>
      <protection hidden="1"/>
    </xf>
    <xf numFmtId="0" fontId="7" fillId="0" borderId="0" xfId="0" applyFont="1" applyFill="1" applyBorder="1" applyAlignment="1" applyProtection="1">
      <protection hidden="1"/>
    </xf>
    <xf numFmtId="0" fontId="13" fillId="0" borderId="0" xfId="0" applyFont="1" applyProtection="1">
      <protection hidden="1"/>
    </xf>
    <xf numFmtId="169" fontId="1" fillId="0" borderId="7" xfId="0" applyNumberFormat="1" applyFont="1" applyFill="1" applyBorder="1" applyAlignment="1" applyProtection="1">
      <alignment vertical="center"/>
      <protection hidden="1"/>
    </xf>
    <xf numFmtId="0" fontId="9" fillId="0" borderId="0" xfId="0" applyFont="1" applyFill="1" applyBorder="1" applyAlignment="1" applyProtection="1">
      <alignment horizontal="left" vertical="center"/>
      <protection hidden="1"/>
    </xf>
    <xf numFmtId="0" fontId="1" fillId="4" borderId="0" xfId="0" applyFont="1" applyFill="1" applyBorder="1" applyAlignment="1" applyProtection="1">
      <alignment horizontal="center" vertical="center"/>
      <protection hidden="1"/>
    </xf>
    <xf numFmtId="0" fontId="1" fillId="4" borderId="0" xfId="0" applyFont="1" applyFill="1" applyBorder="1" applyAlignment="1" applyProtection="1">
      <alignment horizontal="center"/>
      <protection hidden="1"/>
    </xf>
    <xf numFmtId="169" fontId="1" fillId="4" borderId="0" xfId="0" applyNumberFormat="1" applyFont="1" applyFill="1" applyBorder="1" applyAlignment="1" applyProtection="1">
      <alignment horizontal="center"/>
      <protection hidden="1"/>
    </xf>
    <xf numFmtId="169" fontId="1" fillId="0" borderId="0" xfId="0" applyNumberFormat="1" applyFont="1" applyBorder="1" applyAlignment="1" applyProtection="1">
      <alignment horizontal="center"/>
      <protection hidden="1"/>
    </xf>
    <xf numFmtId="169" fontId="1" fillId="0" borderId="7" xfId="0" applyNumberFormat="1" applyFont="1" applyBorder="1" applyAlignment="1" applyProtection="1">
      <protection hidden="1"/>
    </xf>
    <xf numFmtId="169" fontId="1" fillId="3" borderId="7" xfId="0" applyNumberFormat="1" applyFont="1" applyFill="1" applyBorder="1" applyAlignment="1" applyProtection="1">
      <protection hidden="1"/>
    </xf>
    <xf numFmtId="0" fontId="32" fillId="0" borderId="0" xfId="0" applyFont="1" applyProtection="1">
      <protection hidden="1"/>
    </xf>
    <xf numFmtId="9" fontId="18" fillId="0" borderId="5" xfId="4" applyFont="1" applyBorder="1" applyAlignment="1" applyProtection="1">
      <alignment horizontal="center" vertical="center"/>
      <protection locked="0" hidden="1"/>
    </xf>
    <xf numFmtId="0" fontId="7" fillId="6" borderId="1" xfId="0" applyFont="1" applyFill="1" applyBorder="1" applyAlignment="1" applyProtection="1">
      <alignment horizontal="center" vertical="center"/>
      <protection hidden="1"/>
    </xf>
    <xf numFmtId="0" fontId="1" fillId="6" borderId="1" xfId="0" applyFont="1" applyFill="1" applyBorder="1" applyAlignment="1" applyProtection="1">
      <alignment horizontal="center" vertical="center"/>
      <protection hidden="1"/>
    </xf>
    <xf numFmtId="0" fontId="1" fillId="6" borderId="8" xfId="0" applyFont="1" applyFill="1" applyBorder="1" applyAlignment="1" applyProtection="1">
      <alignment horizontal="center"/>
      <protection hidden="1"/>
    </xf>
    <xf numFmtId="1" fontId="17" fillId="0" borderId="0" xfId="0" applyNumberFormat="1" applyFont="1" applyProtection="1">
      <protection hidden="1"/>
    </xf>
    <xf numFmtId="0" fontId="1" fillId="0" borderId="8" xfId="0" applyFont="1" applyBorder="1" applyAlignment="1" applyProtection="1">
      <alignment horizontal="center"/>
      <protection hidden="1"/>
    </xf>
    <xf numFmtId="0" fontId="1" fillId="4" borderId="8" xfId="0" applyFont="1" applyFill="1" applyBorder="1" applyAlignment="1" applyProtection="1">
      <alignment horizontal="center"/>
      <protection hidden="1"/>
    </xf>
    <xf numFmtId="0" fontId="1" fillId="3" borderId="8" xfId="0" applyFont="1" applyFill="1" applyBorder="1" applyAlignment="1" applyProtection="1">
      <alignment horizontal="center"/>
      <protection hidden="1"/>
    </xf>
    <xf numFmtId="0" fontId="1" fillId="4" borderId="8" xfId="0" applyFont="1" applyFill="1" applyBorder="1" applyAlignment="1" applyProtection="1">
      <alignment horizontal="center" vertical="center"/>
      <protection hidden="1"/>
    </xf>
    <xf numFmtId="0" fontId="1" fillId="3" borderId="8" xfId="0" applyFont="1" applyFill="1" applyBorder="1" applyAlignment="1" applyProtection="1">
      <alignment horizontal="center" vertical="center"/>
      <protection hidden="1"/>
    </xf>
    <xf numFmtId="0" fontId="1" fillId="0" borderId="8" xfId="0" applyFont="1" applyBorder="1" applyAlignment="1" applyProtection="1">
      <alignment horizontal="center" vertical="center"/>
      <protection hidden="1"/>
    </xf>
    <xf numFmtId="0" fontId="33" fillId="0" borderId="0" xfId="0" applyFont="1" applyAlignment="1" applyProtection="1">
      <protection hidden="1"/>
    </xf>
    <xf numFmtId="0" fontId="33" fillId="0" borderId="0" xfId="0" applyFont="1" applyAlignment="1" applyProtection="1">
      <alignment vertical="center"/>
      <protection hidden="1"/>
    </xf>
    <xf numFmtId="0" fontId="5" fillId="0" borderId="0" xfId="0" applyFont="1" applyBorder="1" applyAlignment="1" applyProtection="1">
      <alignment vertical="top"/>
      <protection hidden="1"/>
    </xf>
    <xf numFmtId="0" fontId="26" fillId="0" borderId="5" xfId="0" applyFont="1" applyBorder="1" applyAlignment="1" applyProtection="1">
      <alignment horizontal="center" vertical="top" wrapText="1"/>
      <protection hidden="1"/>
    </xf>
    <xf numFmtId="0" fontId="26" fillId="0" borderId="5" xfId="0" applyFont="1" applyBorder="1" applyAlignment="1" applyProtection="1">
      <alignment horizontal="center" vertical="top"/>
      <protection hidden="1"/>
    </xf>
    <xf numFmtId="0" fontId="26" fillId="0" borderId="0" xfId="0" applyFont="1" applyBorder="1" applyAlignment="1" applyProtection="1">
      <alignment horizontal="center" vertical="top"/>
      <protection hidden="1"/>
    </xf>
    <xf numFmtId="169" fontId="1" fillId="4" borderId="7" xfId="0" applyNumberFormat="1" applyFont="1" applyFill="1" applyBorder="1" applyAlignment="1" applyProtection="1">
      <protection hidden="1"/>
    </xf>
    <xf numFmtId="169" fontId="1" fillId="4" borderId="0" xfId="0" applyNumberFormat="1" applyFont="1" applyFill="1" applyBorder="1" applyAlignment="1" applyProtection="1">
      <alignment horizontal="center" vertical="center"/>
      <protection hidden="1"/>
    </xf>
    <xf numFmtId="169" fontId="1" fillId="4" borderId="1" xfId="0" applyNumberFormat="1" applyFont="1" applyFill="1" applyBorder="1" applyAlignment="1" applyProtection="1">
      <protection hidden="1"/>
    </xf>
    <xf numFmtId="169" fontId="1" fillId="3" borderId="1" xfId="0" applyNumberFormat="1" applyFont="1" applyFill="1" applyBorder="1" applyAlignment="1" applyProtection="1">
      <protection hidden="1"/>
    </xf>
    <xf numFmtId="169" fontId="1" fillId="4" borderId="0" xfId="2" applyNumberFormat="1" applyFont="1" applyFill="1" applyBorder="1" applyAlignment="1" applyProtection="1">
      <alignment horizontal="center"/>
      <protection hidden="1"/>
    </xf>
    <xf numFmtId="0" fontId="30" fillId="0" borderId="0" xfId="0" applyFont="1" applyBorder="1" applyAlignment="1" applyProtection="1">
      <alignment vertical="top"/>
      <protection hidden="1"/>
    </xf>
    <xf numFmtId="0" fontId="34" fillId="0" borderId="0" xfId="1" applyFont="1" applyFill="1" applyAlignment="1" applyProtection="1">
      <alignment horizontal="right" vertical="center"/>
      <protection hidden="1"/>
    </xf>
    <xf numFmtId="0" fontId="6" fillId="2" borderId="3" xfId="0" applyFont="1" applyFill="1" applyBorder="1" applyAlignment="1" applyProtection="1">
      <alignment horizontal="center" vertical="center" wrapText="1"/>
      <protection hidden="1"/>
    </xf>
    <xf numFmtId="169" fontId="35" fillId="0" borderId="7" xfId="0" applyNumberFormat="1" applyFont="1" applyBorder="1" applyAlignment="1" applyProtection="1">
      <alignment vertical="center"/>
      <protection hidden="1"/>
    </xf>
    <xf numFmtId="169" fontId="35" fillId="3" borderId="7" xfId="0" applyNumberFormat="1" applyFont="1" applyFill="1" applyBorder="1" applyAlignment="1" applyProtection="1">
      <alignment vertical="center"/>
      <protection hidden="1"/>
    </xf>
    <xf numFmtId="169" fontId="35" fillId="4" borderId="7" xfId="0" applyNumberFormat="1" applyFont="1" applyFill="1" applyBorder="1" applyAlignment="1" applyProtection="1">
      <alignment vertical="center"/>
      <protection hidden="1"/>
    </xf>
    <xf numFmtId="169" fontId="35" fillId="0" borderId="7" xfId="2" applyNumberFormat="1" applyFont="1" applyBorder="1" applyAlignment="1" applyProtection="1">
      <alignment horizontal="center" vertical="center"/>
      <protection hidden="1"/>
    </xf>
    <xf numFmtId="169" fontId="35" fillId="3" borderId="7" xfId="2" applyNumberFormat="1" applyFont="1" applyFill="1" applyBorder="1" applyAlignment="1" applyProtection="1">
      <alignment horizontal="center" vertical="center"/>
      <protection hidden="1"/>
    </xf>
    <xf numFmtId="169" fontId="35" fillId="4" borderId="7" xfId="2" applyNumberFormat="1" applyFont="1" applyFill="1" applyBorder="1" applyAlignment="1" applyProtection="1">
      <alignment horizontal="center" vertical="center"/>
      <protection hidden="1"/>
    </xf>
    <xf numFmtId="0" fontId="17" fillId="0" borderId="0" xfId="0" applyFont="1" applyBorder="1" applyAlignment="1" applyProtection="1">
      <protection hidden="1"/>
    </xf>
    <xf numFmtId="9" fontId="24" fillId="0" borderId="0" xfId="4" applyFont="1" applyBorder="1" applyAlignment="1" applyProtection="1">
      <alignment horizontal="center" vertical="center"/>
      <protection hidden="1"/>
    </xf>
    <xf numFmtId="0" fontId="1" fillId="0" borderId="6" xfId="0" applyFont="1" applyFill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 vertical="center"/>
      <protection hidden="1"/>
    </xf>
    <xf numFmtId="169" fontId="1" fillId="0" borderId="6" xfId="0" applyNumberFormat="1" applyFont="1" applyBorder="1" applyAlignment="1" applyProtection="1">
      <alignment horizontal="center" vertical="center"/>
      <protection hidden="1"/>
    </xf>
    <xf numFmtId="169" fontId="35" fillId="4" borderId="1" xfId="2" applyNumberFormat="1" applyFont="1" applyFill="1" applyBorder="1" applyAlignment="1" applyProtection="1">
      <alignment horizontal="center" vertical="center"/>
      <protection hidden="1"/>
    </xf>
    <xf numFmtId="169" fontId="35" fillId="3" borderId="1" xfId="2" applyNumberFormat="1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Border="1" applyAlignment="1" applyProtection="1">
      <alignment horizontal="left" vertical="center"/>
      <protection hidden="1"/>
    </xf>
    <xf numFmtId="169" fontId="35" fillId="4" borderId="1" xfId="2" applyNumberFormat="1" applyFont="1" applyFill="1" applyBorder="1" applyAlignment="1" applyProtection="1">
      <alignment vertical="center"/>
      <protection hidden="1"/>
    </xf>
    <xf numFmtId="169" fontId="35" fillId="6" borderId="1" xfId="2" applyNumberFormat="1" applyFont="1" applyFill="1" applyBorder="1" applyAlignment="1" applyProtection="1">
      <alignment vertical="center"/>
      <protection hidden="1"/>
    </xf>
    <xf numFmtId="0" fontId="7" fillId="4" borderId="0" xfId="0" applyFont="1" applyFill="1" applyBorder="1" applyAlignment="1" applyProtection="1">
      <alignment horizontal="center" vertical="center"/>
      <protection hidden="1"/>
    </xf>
    <xf numFmtId="169" fontId="1" fillId="4" borderId="0" xfId="2" applyNumberFormat="1" applyFont="1" applyFill="1" applyBorder="1" applyAlignment="1" applyProtection="1">
      <alignment horizontal="center" vertical="center"/>
      <protection hidden="1"/>
    </xf>
    <xf numFmtId="169" fontId="1" fillId="0" borderId="1" xfId="0" applyNumberFormat="1" applyFont="1" applyBorder="1" applyAlignment="1" applyProtection="1">
      <protection hidden="1"/>
    </xf>
    <xf numFmtId="169" fontId="1" fillId="6" borderId="1" xfId="0" applyNumberFormat="1" applyFont="1" applyFill="1" applyBorder="1" applyAlignment="1" applyProtection="1">
      <protection hidden="1"/>
    </xf>
    <xf numFmtId="169" fontId="1" fillId="6" borderId="1" xfId="0" applyNumberFormat="1" applyFont="1" applyFill="1" applyBorder="1" applyAlignment="1" applyProtection="1">
      <alignment vertical="center"/>
      <protection hidden="1"/>
    </xf>
    <xf numFmtId="0" fontId="1" fillId="0" borderId="0" xfId="0" applyFont="1" applyBorder="1" applyAlignment="1" applyProtection="1">
      <protection hidden="1"/>
    </xf>
    <xf numFmtId="0" fontId="36" fillId="0" borderId="0" xfId="0" applyFont="1"/>
    <xf numFmtId="0" fontId="5" fillId="0" borderId="0" xfId="2" applyFont="1" applyProtection="1">
      <protection hidden="1"/>
    </xf>
    <xf numFmtId="0" fontId="23" fillId="0" borderId="0" xfId="2" applyFont="1" applyAlignment="1" applyProtection="1">
      <alignment horizontal="left" vertical="top"/>
      <protection hidden="1"/>
    </xf>
    <xf numFmtId="9" fontId="37" fillId="0" borderId="0" xfId="3" applyFont="1" applyBorder="1" applyAlignment="1" applyProtection="1">
      <alignment vertical="center"/>
      <protection locked="0" hidden="1"/>
    </xf>
    <xf numFmtId="0" fontId="6" fillId="2" borderId="3" xfId="2" applyFont="1" applyFill="1" applyBorder="1" applyAlignment="1" applyProtection="1">
      <alignment horizontal="center" vertical="center"/>
      <protection hidden="1"/>
    </xf>
    <xf numFmtId="0" fontId="6" fillId="0" borderId="0" xfId="2" applyFont="1" applyFill="1" applyBorder="1" applyAlignment="1" applyProtection="1">
      <alignment vertical="center" wrapText="1"/>
      <protection hidden="1"/>
    </xf>
    <xf numFmtId="0" fontId="6" fillId="2" borderId="0" xfId="2" applyFont="1" applyFill="1" applyBorder="1" applyAlignment="1" applyProtection="1">
      <alignment vertical="center" wrapText="1"/>
      <protection hidden="1"/>
    </xf>
    <xf numFmtId="169" fontId="1" fillId="6" borderId="1" xfId="2" applyNumberFormat="1" applyFont="1" applyFill="1" applyBorder="1" applyAlignment="1" applyProtection="1">
      <alignment horizontal="center" vertical="center"/>
      <protection hidden="1"/>
    </xf>
    <xf numFmtId="169" fontId="1" fillId="0" borderId="0" xfId="2" applyNumberFormat="1" applyFont="1" applyBorder="1" applyAlignment="1" applyProtection="1">
      <alignment vertical="center"/>
      <protection hidden="1"/>
    </xf>
    <xf numFmtId="169" fontId="1" fillId="4" borderId="0" xfId="2" applyNumberFormat="1" applyFont="1" applyFill="1" applyBorder="1" applyAlignment="1" applyProtection="1">
      <alignment vertical="center"/>
      <protection hidden="1"/>
    </xf>
    <xf numFmtId="169" fontId="35" fillId="0" borderId="0" xfId="2" applyNumberFormat="1" applyFont="1" applyBorder="1" applyAlignment="1" applyProtection="1">
      <alignment vertical="center"/>
      <protection hidden="1"/>
    </xf>
    <xf numFmtId="169" fontId="35" fillId="0" borderId="0" xfId="2" applyNumberFormat="1" applyFont="1" applyFill="1" applyBorder="1" applyAlignment="1" applyProtection="1">
      <alignment vertical="center"/>
      <protection hidden="1"/>
    </xf>
    <xf numFmtId="169" fontId="35" fillId="3" borderId="0" xfId="2" applyNumberFormat="1" applyFont="1" applyFill="1" applyBorder="1" applyAlignment="1" applyProtection="1">
      <alignment vertical="center"/>
      <protection hidden="1"/>
    </xf>
    <xf numFmtId="169" fontId="35" fillId="4" borderId="0" xfId="2" applyNumberFormat="1" applyFont="1" applyFill="1" applyBorder="1" applyAlignment="1" applyProtection="1">
      <alignment vertical="center"/>
      <protection hidden="1"/>
    </xf>
    <xf numFmtId="9" fontId="18" fillId="0" borderId="5" xfId="3" applyFont="1" applyBorder="1" applyAlignment="1" applyProtection="1">
      <alignment vertical="center"/>
      <protection hidden="1"/>
    </xf>
    <xf numFmtId="0" fontId="11" fillId="0" borderId="0" xfId="0" applyFont="1" applyBorder="1" applyAlignment="1">
      <alignment vertical="center"/>
    </xf>
    <xf numFmtId="169" fontId="35" fillId="0" borderId="7" xfId="2" applyNumberFormat="1" applyFont="1" applyBorder="1" applyAlignment="1" applyProtection="1">
      <protection hidden="1"/>
    </xf>
    <xf numFmtId="169" fontId="35" fillId="3" borderId="7" xfId="2" applyNumberFormat="1" applyFont="1" applyFill="1" applyBorder="1" applyAlignment="1" applyProtection="1">
      <protection hidden="1"/>
    </xf>
    <xf numFmtId="169" fontId="35" fillId="4" borderId="7" xfId="2" applyNumberFormat="1" applyFont="1" applyFill="1" applyBorder="1" applyAlignment="1" applyProtection="1">
      <protection hidden="1"/>
    </xf>
    <xf numFmtId="0" fontId="17" fillId="0" borderId="0" xfId="2" applyFont="1" applyFill="1" applyBorder="1" applyProtection="1">
      <protection hidden="1"/>
    </xf>
    <xf numFmtId="0" fontId="38" fillId="0" borderId="0" xfId="2" applyFont="1" applyAlignment="1" applyProtection="1">
      <alignment vertical="top"/>
      <protection hidden="1"/>
    </xf>
    <xf numFmtId="9" fontId="24" fillId="0" borderId="5" xfId="3" applyFont="1" applyBorder="1" applyAlignment="1" applyProtection="1">
      <alignment vertical="center"/>
      <protection hidden="1"/>
    </xf>
    <xf numFmtId="9" fontId="24" fillId="0" borderId="0" xfId="3" applyFont="1" applyBorder="1" applyAlignment="1" applyProtection="1">
      <alignment vertical="center"/>
      <protection hidden="1"/>
    </xf>
    <xf numFmtId="0" fontId="6" fillId="2" borderId="1" xfId="2" applyFont="1" applyFill="1" applyBorder="1" applyAlignment="1" applyProtection="1">
      <alignment horizontal="center" vertical="center"/>
      <protection hidden="1"/>
    </xf>
    <xf numFmtId="169" fontId="1" fillId="0" borderId="0" xfId="2" applyNumberFormat="1" applyFont="1" applyFill="1" applyBorder="1" applyAlignment="1" applyProtection="1">
      <alignment vertical="center"/>
      <protection hidden="1"/>
    </xf>
    <xf numFmtId="169" fontId="35" fillId="3" borderId="1" xfId="0" applyNumberFormat="1" applyFont="1" applyFill="1" applyBorder="1" applyAlignment="1" applyProtection="1">
      <alignment vertical="center"/>
      <protection hidden="1"/>
    </xf>
    <xf numFmtId="170" fontId="39" fillId="0" borderId="1" xfId="0" applyNumberFormat="1" applyFont="1" applyBorder="1" applyAlignment="1">
      <alignment horizontal="center"/>
    </xf>
    <xf numFmtId="0" fontId="17" fillId="3" borderId="1" xfId="2" applyFont="1" applyFill="1" applyBorder="1" applyAlignment="1" applyProtection="1">
      <alignment horizontal="center"/>
      <protection hidden="1"/>
    </xf>
    <xf numFmtId="0" fontId="1" fillId="3" borderId="1" xfId="2" applyFont="1" applyFill="1" applyBorder="1" applyAlignment="1" applyProtection="1">
      <alignment horizontal="center"/>
      <protection hidden="1"/>
    </xf>
    <xf numFmtId="170" fontId="39" fillId="3" borderId="1" xfId="0" applyNumberFormat="1" applyFont="1" applyFill="1" applyBorder="1" applyAlignment="1">
      <alignment horizontal="center"/>
    </xf>
    <xf numFmtId="0" fontId="13" fillId="0" borderId="5" xfId="2" applyFont="1" applyBorder="1" applyAlignment="1" applyProtection="1">
      <alignment horizontal="left" vertical="top"/>
      <protection hidden="1"/>
    </xf>
    <xf numFmtId="169" fontId="1" fillId="4" borderId="7" xfId="2" applyNumberFormat="1" applyFont="1" applyFill="1" applyBorder="1" applyAlignment="1" applyProtection="1">
      <protection hidden="1"/>
    </xf>
    <xf numFmtId="169" fontId="1" fillId="3" borderId="7" xfId="2" applyNumberFormat="1" applyFont="1" applyFill="1" applyBorder="1" applyAlignment="1" applyProtection="1">
      <protection hidden="1"/>
    </xf>
    <xf numFmtId="9" fontId="24" fillId="0" borderId="0" xfId="3" applyFont="1" applyBorder="1" applyAlignment="1" applyProtection="1">
      <alignment horizontal="center" vertical="center"/>
      <protection hidden="1"/>
    </xf>
    <xf numFmtId="169" fontId="35" fillId="0" borderId="7" xfId="2" applyNumberFormat="1" applyFont="1" applyBorder="1" applyAlignment="1" applyProtection="1">
      <alignment vertical="center"/>
      <protection hidden="1"/>
    </xf>
    <xf numFmtId="169" fontId="35" fillId="3" borderId="7" xfId="2" applyNumberFormat="1" applyFont="1" applyFill="1" applyBorder="1" applyAlignment="1" applyProtection="1">
      <alignment vertical="center"/>
      <protection hidden="1"/>
    </xf>
    <xf numFmtId="169" fontId="35" fillId="4" borderId="7" xfId="2" applyNumberFormat="1" applyFont="1" applyFill="1" applyBorder="1" applyAlignment="1" applyProtection="1">
      <alignment vertical="center"/>
      <protection hidden="1"/>
    </xf>
    <xf numFmtId="9" fontId="24" fillId="0" borderId="0" xfId="2" applyNumberFormat="1" applyFont="1" applyBorder="1" applyAlignment="1" applyProtection="1">
      <protection hidden="1"/>
    </xf>
    <xf numFmtId="0" fontId="40" fillId="0" borderId="6" xfId="2" applyFont="1" applyBorder="1" applyAlignment="1" applyProtection="1">
      <alignment vertical="top"/>
      <protection hidden="1"/>
    </xf>
    <xf numFmtId="0" fontId="35" fillId="0" borderId="6" xfId="0" applyFont="1" applyBorder="1" applyAlignment="1">
      <alignment vertical="top" wrapText="1"/>
    </xf>
    <xf numFmtId="0" fontId="35" fillId="0" borderId="0" xfId="0" applyFont="1" applyBorder="1" applyAlignment="1">
      <alignment vertical="top" wrapText="1"/>
    </xf>
    <xf numFmtId="0" fontId="5" fillId="0" borderId="0" xfId="2" applyFont="1" applyBorder="1" applyProtection="1">
      <protection hidden="1"/>
    </xf>
    <xf numFmtId="169" fontId="35" fillId="6" borderId="7" xfId="0" applyNumberFormat="1" applyFont="1" applyFill="1" applyBorder="1" applyAlignment="1" applyProtection="1">
      <alignment vertical="center"/>
      <protection hidden="1"/>
    </xf>
    <xf numFmtId="169" fontId="35" fillId="6" borderId="1" xfId="0" applyNumberFormat="1" applyFont="1" applyFill="1" applyBorder="1" applyAlignment="1" applyProtection="1">
      <alignment vertical="center"/>
      <protection hidden="1"/>
    </xf>
    <xf numFmtId="169" fontId="35" fillId="0" borderId="0" xfId="0" applyNumberFormat="1" applyFont="1" applyBorder="1" applyAlignment="1" applyProtection="1">
      <alignment horizontal="center" vertical="center"/>
      <protection hidden="1"/>
    </xf>
    <xf numFmtId="9" fontId="41" fillId="0" borderId="0" xfId="2" applyNumberFormat="1" applyFont="1" applyBorder="1" applyAlignment="1" applyProtection="1">
      <protection hidden="1"/>
    </xf>
    <xf numFmtId="49" fontId="27" fillId="0" borderId="0" xfId="2" applyNumberFormat="1" applyFont="1" applyFill="1" applyAlignment="1" applyProtection="1">
      <alignment vertical="top"/>
      <protection hidden="1"/>
    </xf>
    <xf numFmtId="49" fontId="28" fillId="0" borderId="0" xfId="2" applyNumberFormat="1" applyFont="1" applyFill="1" applyAlignment="1" applyProtection="1">
      <alignment vertical="top"/>
      <protection hidden="1"/>
    </xf>
    <xf numFmtId="49" fontId="11" fillId="0" borderId="0" xfId="2" applyNumberFormat="1" applyFont="1" applyFill="1" applyAlignment="1" applyProtection="1">
      <alignment vertical="top"/>
      <protection hidden="1"/>
    </xf>
    <xf numFmtId="0" fontId="26" fillId="0" borderId="0" xfId="2" applyFont="1" applyBorder="1" applyAlignment="1" applyProtection="1">
      <alignment vertical="top"/>
      <protection hidden="1"/>
    </xf>
    <xf numFmtId="0" fontId="42" fillId="7" borderId="0" xfId="0" applyFont="1" applyFill="1" applyAlignment="1" applyProtection="1">
      <alignment horizontal="center"/>
      <protection hidden="1"/>
    </xf>
    <xf numFmtId="0" fontId="0" fillId="7" borderId="0" xfId="0" applyFill="1" applyProtection="1">
      <protection hidden="1"/>
    </xf>
    <xf numFmtId="0" fontId="43" fillId="7" borderId="0" xfId="0" applyFont="1" applyFill="1" applyProtection="1">
      <protection hidden="1"/>
    </xf>
    <xf numFmtId="0" fontId="44" fillId="7" borderId="0" xfId="0" applyFont="1" applyFill="1" applyProtection="1">
      <protection hidden="1"/>
    </xf>
    <xf numFmtId="0" fontId="44" fillId="7" borderId="0" xfId="0" applyFont="1" applyFill="1" applyAlignment="1" applyProtection="1">
      <alignment vertical="center"/>
      <protection hidden="1"/>
    </xf>
    <xf numFmtId="0" fontId="0" fillId="7" borderId="0" xfId="0" applyFill="1" applyAlignment="1" applyProtection="1">
      <alignment vertical="center"/>
      <protection hidden="1"/>
    </xf>
    <xf numFmtId="0" fontId="45" fillId="3" borderId="9" xfId="0" applyFont="1" applyFill="1" applyBorder="1" applyAlignment="1" applyProtection="1">
      <alignment horizontal="center" vertical="center"/>
      <protection hidden="1"/>
    </xf>
    <xf numFmtId="0" fontId="46" fillId="3" borderId="9" xfId="1" applyFont="1" applyFill="1" applyBorder="1" applyAlignment="1" applyProtection="1">
      <alignment horizontal="left" wrapText="1"/>
      <protection hidden="1"/>
    </xf>
    <xf numFmtId="0" fontId="46" fillId="3" borderId="9" xfId="1" applyFont="1" applyFill="1" applyBorder="1" applyAlignment="1" applyProtection="1">
      <alignment horizontal="center" vertical="center"/>
      <protection hidden="1"/>
    </xf>
    <xf numFmtId="0" fontId="47" fillId="7" borderId="9" xfId="1" applyFont="1" applyFill="1" applyBorder="1" applyAlignment="1" applyProtection="1">
      <alignment horizontal="center" vertical="center"/>
      <protection hidden="1"/>
    </xf>
    <xf numFmtId="0" fontId="46" fillId="3" borderId="9" xfId="0" applyFont="1" applyFill="1" applyBorder="1" applyAlignment="1" applyProtection="1">
      <alignment horizontal="center" vertical="center"/>
      <protection hidden="1"/>
    </xf>
    <xf numFmtId="0" fontId="46" fillId="3" borderId="9" xfId="0" applyFont="1" applyFill="1" applyBorder="1" applyAlignment="1" applyProtection="1">
      <alignment horizontal="left" vertical="center" wrapText="1"/>
      <protection hidden="1"/>
    </xf>
    <xf numFmtId="0" fontId="46" fillId="3" borderId="9" xfId="0" applyFont="1" applyFill="1" applyBorder="1" applyAlignment="1" applyProtection="1">
      <alignment horizontal="left" wrapText="1"/>
      <protection hidden="1"/>
    </xf>
    <xf numFmtId="0" fontId="46" fillId="3" borderId="9" xfId="1" applyFont="1" applyFill="1" applyBorder="1" applyAlignment="1" applyProtection="1">
      <alignment horizontal="left" vertical="center" wrapText="1"/>
      <protection hidden="1"/>
    </xf>
    <xf numFmtId="0" fontId="46" fillId="0" borderId="0" xfId="0" applyFont="1" applyFill="1" applyBorder="1" applyAlignment="1" applyProtection="1">
      <alignment horizontal="left" wrapText="1"/>
      <protection hidden="1"/>
    </xf>
    <xf numFmtId="0" fontId="46" fillId="0" borderId="0" xfId="0" applyFont="1" applyFill="1" applyBorder="1" applyAlignment="1" applyProtection="1">
      <alignment horizontal="center" vertical="center"/>
      <protection hidden="1"/>
    </xf>
    <xf numFmtId="0" fontId="47" fillId="0" borderId="0" xfId="1" applyFont="1" applyFill="1" applyBorder="1" applyAlignment="1" applyProtection="1">
      <alignment horizontal="center" vertical="center"/>
      <protection hidden="1"/>
    </xf>
    <xf numFmtId="0" fontId="44" fillId="7" borderId="0" xfId="0" applyFont="1" applyFill="1" applyAlignment="1" applyProtection="1">
      <alignment wrapText="1"/>
      <protection hidden="1"/>
    </xf>
    <xf numFmtId="0" fontId="45" fillId="3" borderId="9" xfId="0" applyFont="1" applyFill="1" applyBorder="1" applyAlignment="1" applyProtection="1">
      <alignment horizontal="center" vertical="center" wrapText="1"/>
      <protection hidden="1"/>
    </xf>
    <xf numFmtId="0" fontId="48" fillId="3" borderId="9" xfId="0" applyFont="1" applyFill="1" applyBorder="1" applyAlignment="1" applyProtection="1">
      <alignment horizontal="left" wrapText="1"/>
      <protection hidden="1"/>
    </xf>
    <xf numFmtId="0" fontId="48" fillId="3" borderId="9" xfId="0" applyFont="1" applyFill="1" applyBorder="1" applyAlignment="1" applyProtection="1">
      <alignment horizontal="center" vertical="center"/>
      <protection hidden="1"/>
    </xf>
    <xf numFmtId="0" fontId="43" fillId="3" borderId="9" xfId="0" applyFont="1" applyFill="1" applyBorder="1" applyAlignment="1" applyProtection="1">
      <alignment horizontal="center" vertical="center"/>
      <protection hidden="1"/>
    </xf>
    <xf numFmtId="0" fontId="49" fillId="8" borderId="0" xfId="0" applyFont="1" applyFill="1" applyProtection="1">
      <protection hidden="1"/>
    </xf>
    <xf numFmtId="0" fontId="0" fillId="8" borderId="0" xfId="0" applyFill="1" applyProtection="1">
      <protection hidden="1"/>
    </xf>
    <xf numFmtId="0" fontId="43" fillId="8" borderId="0" xfId="0" applyFont="1" applyFill="1" applyProtection="1">
      <protection hidden="1"/>
    </xf>
    <xf numFmtId="0" fontId="47" fillId="7" borderId="9" xfId="1" applyFont="1" applyFill="1" applyBorder="1" applyAlignment="1" applyProtection="1">
      <alignment horizontal="center" vertical="center" wrapText="1"/>
      <protection hidden="1"/>
    </xf>
    <xf numFmtId="0" fontId="48" fillId="0" borderId="0" xfId="0" applyFont="1" applyFill="1" applyBorder="1" applyAlignment="1" applyProtection="1">
      <alignment horizontal="left" wrapText="1"/>
      <protection hidden="1"/>
    </xf>
    <xf numFmtId="0" fontId="48" fillId="0" borderId="0" xfId="0" applyFont="1" applyFill="1" applyBorder="1" applyAlignment="1" applyProtection="1">
      <alignment horizontal="center" vertical="center"/>
      <protection hidden="1"/>
    </xf>
    <xf numFmtId="0" fontId="50" fillId="0" borderId="0" xfId="1" applyFont="1" applyFill="1" applyBorder="1" applyAlignment="1" applyProtection="1">
      <alignment horizontal="center" vertical="center" wrapText="1"/>
      <protection hidden="1"/>
    </xf>
    <xf numFmtId="0" fontId="43" fillId="0" borderId="0" xfId="0" applyFont="1" applyFill="1" applyBorder="1" applyAlignment="1" applyProtection="1">
      <alignment horizontal="center" vertical="center"/>
      <protection hidden="1"/>
    </xf>
    <xf numFmtId="0" fontId="45" fillId="0" borderId="0" xfId="0" applyFont="1" applyBorder="1" applyProtection="1">
      <protection hidden="1"/>
    </xf>
    <xf numFmtId="0" fontId="51" fillId="0" borderId="0" xfId="0" applyFont="1" applyBorder="1" applyProtection="1">
      <protection hidden="1"/>
    </xf>
    <xf numFmtId="0" fontId="43" fillId="0" borderId="0" xfId="0" applyFont="1" applyBorder="1" applyProtection="1">
      <protection hidden="1"/>
    </xf>
    <xf numFmtId="0" fontId="52" fillId="5" borderId="0" xfId="0" applyFont="1" applyFill="1" applyAlignment="1" applyProtection="1">
      <alignment horizontal="center" vertical="center"/>
      <protection hidden="1"/>
    </xf>
    <xf numFmtId="0" fontId="0" fillId="5" borderId="0" xfId="0" applyFill="1" applyProtection="1">
      <protection hidden="1"/>
    </xf>
    <xf numFmtId="0" fontId="43" fillId="5" borderId="0" xfId="0" applyFont="1" applyFill="1" applyProtection="1">
      <protection hidden="1"/>
    </xf>
    <xf numFmtId="0" fontId="53" fillId="5" borderId="0" xfId="0" applyFont="1" applyFill="1" applyAlignment="1" applyProtection="1">
      <alignment vertical="center"/>
      <protection hidden="1"/>
    </xf>
    <xf numFmtId="0" fontId="0" fillId="5" borderId="0" xfId="0" applyFill="1" applyAlignment="1" applyProtection="1">
      <alignment vertical="center"/>
      <protection hidden="1"/>
    </xf>
    <xf numFmtId="0" fontId="54" fillId="3" borderId="9" xfId="0" applyFont="1" applyFill="1" applyBorder="1" applyAlignment="1" applyProtection="1">
      <alignment horizontal="center" vertical="center" wrapText="1"/>
      <protection hidden="1"/>
    </xf>
    <xf numFmtId="0" fontId="48" fillId="3" borderId="9" xfId="1" applyFont="1" applyFill="1" applyBorder="1" applyAlignment="1" applyProtection="1">
      <alignment horizontal="center" vertical="center"/>
      <protection hidden="1"/>
    </xf>
    <xf numFmtId="0" fontId="56" fillId="3" borderId="9" xfId="1" applyFont="1" applyFill="1" applyBorder="1" applyAlignment="1" applyProtection="1">
      <alignment horizontal="center" vertical="center"/>
      <protection hidden="1"/>
    </xf>
    <xf numFmtId="0" fontId="53" fillId="5" borderId="0" xfId="0" applyFont="1" applyFill="1" applyProtection="1">
      <protection hidden="1"/>
    </xf>
    <xf numFmtId="9" fontId="57" fillId="4" borderId="0" xfId="0" applyNumberFormat="1" applyFont="1" applyFill="1" applyBorder="1" applyAlignment="1" applyProtection="1">
      <alignment horizontal="center"/>
      <protection hidden="1"/>
    </xf>
    <xf numFmtId="0" fontId="0" fillId="0" borderId="0" xfId="0" applyBorder="1"/>
    <xf numFmtId="0" fontId="58" fillId="0" borderId="0" xfId="0" applyFont="1" applyBorder="1" applyAlignment="1">
      <alignment horizontal="center" vertical="center" wrapText="1"/>
    </xf>
    <xf numFmtId="0" fontId="7" fillId="0" borderId="0" xfId="0" applyFont="1" applyBorder="1"/>
    <xf numFmtId="0" fontId="1" fillId="0" borderId="0" xfId="0" applyFont="1" applyBorder="1" applyAlignment="1" applyProtection="1">
      <alignment horizontal="left"/>
      <protection hidden="1"/>
    </xf>
    <xf numFmtId="0" fontId="1" fillId="0" borderId="0" xfId="0" applyFont="1" applyBorder="1"/>
    <xf numFmtId="0" fontId="7" fillId="0" borderId="0" xfId="0" applyFont="1" applyBorder="1" applyAlignment="1" applyProtection="1">
      <alignment horizontal="left" vertical="top"/>
      <protection hidden="1"/>
    </xf>
    <xf numFmtId="0" fontId="7" fillId="0" borderId="0" xfId="0" applyFont="1" applyBorder="1" applyAlignment="1" applyProtection="1">
      <alignment horizontal="left" vertical="center"/>
      <protection hidden="1"/>
    </xf>
    <xf numFmtId="0" fontId="0" fillId="0" borderId="12" xfId="0" applyBorder="1"/>
    <xf numFmtId="0" fontId="59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9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172" fontId="28" fillId="0" borderId="0" xfId="0" applyNumberFormat="1" applyFont="1" applyBorder="1" applyAlignment="1">
      <alignment vertical="center"/>
    </xf>
    <xf numFmtId="0" fontId="55" fillId="5" borderId="9" xfId="1" quotePrefix="1" applyFont="1" applyFill="1" applyBorder="1" applyAlignment="1" applyProtection="1">
      <alignment horizontal="center" vertical="center"/>
      <protection hidden="1"/>
    </xf>
    <xf numFmtId="0" fontId="58" fillId="0" borderId="0" xfId="0" applyFont="1" applyBorder="1" applyAlignment="1">
      <alignment horizontal="center" vertical="center" wrapText="1"/>
    </xf>
    <xf numFmtId="0" fontId="59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72" fontId="28" fillId="0" borderId="0" xfId="0" applyNumberFormat="1" applyFont="1" applyBorder="1" applyAlignment="1">
      <alignment horizontal="center" vertical="center"/>
    </xf>
    <xf numFmtId="0" fontId="45" fillId="3" borderId="10" xfId="0" applyFont="1" applyFill="1" applyBorder="1" applyAlignment="1" applyProtection="1">
      <alignment horizontal="center" vertical="center"/>
      <protection hidden="1"/>
    </xf>
    <xf numFmtId="0" fontId="45" fillId="3" borderId="11" xfId="0" applyFont="1" applyFill="1" applyBorder="1" applyAlignment="1" applyProtection="1">
      <alignment horizontal="center" vertical="center"/>
      <protection hidden="1"/>
    </xf>
    <xf numFmtId="0" fontId="43" fillId="3" borderId="10" xfId="0" applyFont="1" applyFill="1" applyBorder="1" applyAlignment="1" applyProtection="1">
      <alignment horizontal="center" vertical="center"/>
      <protection hidden="1"/>
    </xf>
    <xf numFmtId="0" fontId="43" fillId="3" borderId="11" xfId="0" applyFont="1" applyFill="1" applyBorder="1" applyAlignment="1" applyProtection="1">
      <alignment horizontal="center" vertical="center"/>
      <protection hidden="1"/>
    </xf>
    <xf numFmtId="0" fontId="22" fillId="0" borderId="0" xfId="2" applyFont="1" applyFill="1" applyAlignment="1" applyProtection="1">
      <alignment horizontal="right" vertical="top" wrapText="1"/>
      <protection hidden="1"/>
    </xf>
    <xf numFmtId="0" fontId="5" fillId="0" borderId="0" xfId="2" applyFont="1" applyBorder="1" applyAlignment="1" applyProtection="1">
      <alignment horizontal="left" vertical="top" wrapText="1"/>
      <protection hidden="1"/>
    </xf>
    <xf numFmtId="169" fontId="35" fillId="4" borderId="0" xfId="2" applyNumberFormat="1" applyFont="1" applyFill="1" applyBorder="1" applyAlignment="1" applyProtection="1">
      <alignment horizontal="center" vertical="center"/>
      <protection hidden="1"/>
    </xf>
    <xf numFmtId="0" fontId="22" fillId="0" borderId="0" xfId="2" applyFont="1" applyFill="1" applyBorder="1" applyAlignment="1" applyProtection="1">
      <alignment horizontal="right" vertical="top" wrapText="1"/>
      <protection hidden="1"/>
    </xf>
    <xf numFmtId="0" fontId="13" fillId="0" borderId="0" xfId="2" applyFont="1" applyFill="1" applyAlignment="1" applyProtection="1">
      <alignment horizontal="left" vertical="top" wrapText="1"/>
      <protection hidden="1"/>
    </xf>
    <xf numFmtId="0" fontId="5" fillId="0" borderId="0" xfId="2" applyFont="1" applyBorder="1" applyAlignment="1" applyProtection="1">
      <alignment horizontal="left" vertical="top"/>
      <protection hidden="1"/>
    </xf>
    <xf numFmtId="49" fontId="13" fillId="0" borderId="0" xfId="2" applyNumberFormat="1" applyFont="1" applyFill="1" applyAlignment="1" applyProtection="1">
      <alignment horizontal="left" vertical="top" wrapText="1"/>
      <protection hidden="1"/>
    </xf>
    <xf numFmtId="0" fontId="9" fillId="0" borderId="0" xfId="2" applyFont="1" applyBorder="1" applyAlignment="1" applyProtection="1">
      <alignment horizontal="left" vertical="top" wrapText="1"/>
      <protection hidden="1"/>
    </xf>
    <xf numFmtId="0" fontId="9" fillId="0" borderId="0" xfId="2" applyFont="1" applyBorder="1" applyAlignment="1" applyProtection="1">
      <alignment horizontal="left" vertical="center" wrapText="1"/>
      <protection hidden="1"/>
    </xf>
    <xf numFmtId="0" fontId="9" fillId="0" borderId="0" xfId="2" applyFont="1" applyBorder="1" applyAlignment="1" applyProtection="1">
      <alignment horizontal="left" vertical="top"/>
      <protection hidden="1"/>
    </xf>
    <xf numFmtId="0" fontId="26" fillId="0" borderId="0" xfId="2" applyFont="1" applyBorder="1" applyAlignment="1" applyProtection="1">
      <alignment horizontal="left" vertical="top" wrapText="1"/>
      <protection hidden="1"/>
    </xf>
    <xf numFmtId="0" fontId="16" fillId="0" borderId="0" xfId="0" applyFont="1" applyFill="1" applyAlignment="1" applyProtection="1">
      <alignment horizontal="center" vertical="center"/>
      <protection hidden="1"/>
    </xf>
    <xf numFmtId="0" fontId="9" fillId="0" borderId="6" xfId="2" applyFont="1" applyBorder="1" applyAlignment="1" applyProtection="1">
      <alignment horizontal="left" vertical="top" wrapText="1"/>
      <protection hidden="1"/>
    </xf>
    <xf numFmtId="0" fontId="5" fillId="0" borderId="0" xfId="0" applyFont="1" applyBorder="1" applyAlignment="1" applyProtection="1">
      <alignment horizontal="left" vertical="top" wrapText="1"/>
      <protection hidden="1"/>
    </xf>
    <xf numFmtId="0" fontId="13" fillId="0" borderId="0" xfId="0" applyFont="1" applyFill="1" applyAlignment="1" applyProtection="1">
      <alignment horizontal="left" vertical="top" wrapText="1"/>
      <protection hidden="1"/>
    </xf>
    <xf numFmtId="0" fontId="31" fillId="0" borderId="0" xfId="0" applyFont="1" applyAlignment="1" applyProtection="1">
      <alignment horizontal="left" vertical="top"/>
      <protection hidden="1"/>
    </xf>
    <xf numFmtId="0" fontId="9" fillId="0" borderId="0" xfId="2" applyFont="1" applyBorder="1" applyAlignment="1" applyProtection="1">
      <alignment horizontal="left" vertical="center"/>
      <protection hidden="1"/>
    </xf>
    <xf numFmtId="0" fontId="30" fillId="0" borderId="0" xfId="0" applyFont="1" applyBorder="1" applyAlignment="1" applyProtection="1">
      <alignment horizontal="left" vertical="top" wrapText="1"/>
      <protection hidden="1"/>
    </xf>
    <xf numFmtId="0" fontId="13" fillId="0" borderId="0" xfId="0" applyFont="1" applyFill="1" applyAlignment="1" applyProtection="1">
      <alignment horizontal="left" vertical="center" wrapText="1"/>
      <protection hidden="1"/>
    </xf>
    <xf numFmtId="0" fontId="9" fillId="0" borderId="0" xfId="2" applyFont="1" applyFill="1" applyBorder="1" applyAlignment="1" applyProtection="1">
      <alignment horizontal="left" vertical="center"/>
      <protection hidden="1"/>
    </xf>
    <xf numFmtId="0" fontId="5" fillId="0" borderId="0" xfId="2" applyFont="1" applyAlignment="1" applyProtection="1">
      <alignment horizontal="center" vertical="top" wrapText="1"/>
      <protection hidden="1"/>
    </xf>
    <xf numFmtId="0" fontId="5" fillId="0" borderId="0" xfId="0" applyFont="1" applyFill="1" applyAlignment="1" applyProtection="1">
      <alignment horizontal="left" vertical="top" wrapText="1"/>
      <protection hidden="1"/>
    </xf>
    <xf numFmtId="0" fontId="5" fillId="0" borderId="0" xfId="2" applyFont="1" applyAlignment="1" applyProtection="1">
      <alignment horizontal="left" vertical="top" wrapText="1"/>
      <protection hidden="1"/>
    </xf>
    <xf numFmtId="0" fontId="0" fillId="0" borderId="0" xfId="0" applyAlignment="1">
      <alignment wrapText="1"/>
    </xf>
    <xf numFmtId="0" fontId="9" fillId="0" borderId="6" xfId="2" applyFont="1" applyBorder="1" applyAlignment="1" applyProtection="1">
      <alignment horizontal="left" vertical="center" wrapText="1"/>
      <protection hidden="1"/>
    </xf>
    <xf numFmtId="0" fontId="5" fillId="0" borderId="0" xfId="2" applyFont="1" applyAlignment="1" applyProtection="1">
      <alignment horizontal="center" vertical="top"/>
      <protection hidden="1"/>
    </xf>
    <xf numFmtId="0" fontId="16" fillId="4" borderId="0" xfId="2" applyFont="1" applyFill="1" applyAlignment="1" applyProtection="1">
      <alignment horizontal="center" vertical="center"/>
      <protection hidden="1"/>
    </xf>
    <xf numFmtId="0" fontId="0" fillId="0" borderId="0" xfId="0" applyAlignment="1">
      <alignment horizontal="left" vertical="top" wrapText="1"/>
    </xf>
  </cellXfs>
  <cellStyles count="6">
    <cellStyle name="Гиперссылка" xfId="1" builtinId="8"/>
    <cellStyle name="Обычный" xfId="0" builtinId="0"/>
    <cellStyle name="Обычный 3" xfId="2" xr:uid="{00000000-0005-0000-0000-000031000000}"/>
    <cellStyle name="Процентный 2" xfId="3" xr:uid="{00000000-0005-0000-0000-000032000000}"/>
    <cellStyle name="Процентный 3" xfId="4" xr:uid="{00000000-0005-0000-0000-000033000000}"/>
    <cellStyle name="Процентный 3 2" xfId="5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3.png"/><Relationship Id="rId2" Type="http://schemas.openxmlformats.org/officeDocument/2006/relationships/image" Target="../media/image112.jpeg"/><Relationship Id="rId1" Type="http://schemas.openxmlformats.org/officeDocument/2006/relationships/image" Target="../media/image11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5" Type="http://schemas.openxmlformats.org/officeDocument/2006/relationships/image" Target="../media/image1.png"/><Relationship Id="rId4" Type="http://schemas.openxmlformats.org/officeDocument/2006/relationships/image" Target="../media/image1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13" Type="http://schemas.openxmlformats.org/officeDocument/2006/relationships/image" Target="../media/image26.png"/><Relationship Id="rId18" Type="http://schemas.openxmlformats.org/officeDocument/2006/relationships/image" Target="../media/image31.png"/><Relationship Id="rId3" Type="http://schemas.openxmlformats.org/officeDocument/2006/relationships/image" Target="../media/image16.jpeg"/><Relationship Id="rId21" Type="http://schemas.openxmlformats.org/officeDocument/2006/relationships/image" Target="../media/image34.png"/><Relationship Id="rId7" Type="http://schemas.openxmlformats.org/officeDocument/2006/relationships/image" Target="../media/image20.png"/><Relationship Id="rId12" Type="http://schemas.openxmlformats.org/officeDocument/2006/relationships/image" Target="../media/image25.png"/><Relationship Id="rId17" Type="http://schemas.openxmlformats.org/officeDocument/2006/relationships/image" Target="../media/image30.png"/><Relationship Id="rId2" Type="http://schemas.openxmlformats.org/officeDocument/2006/relationships/image" Target="../media/image15.png"/><Relationship Id="rId16" Type="http://schemas.openxmlformats.org/officeDocument/2006/relationships/image" Target="../media/image29.png"/><Relationship Id="rId20" Type="http://schemas.openxmlformats.org/officeDocument/2006/relationships/image" Target="../media/image33.jpe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11" Type="http://schemas.openxmlformats.org/officeDocument/2006/relationships/image" Target="../media/image24.png"/><Relationship Id="rId5" Type="http://schemas.openxmlformats.org/officeDocument/2006/relationships/image" Target="../media/image18.jpeg"/><Relationship Id="rId15" Type="http://schemas.openxmlformats.org/officeDocument/2006/relationships/image" Target="../media/image28.png"/><Relationship Id="rId10" Type="http://schemas.openxmlformats.org/officeDocument/2006/relationships/image" Target="../media/image23.png"/><Relationship Id="rId19" Type="http://schemas.openxmlformats.org/officeDocument/2006/relationships/image" Target="../media/image32.png"/><Relationship Id="rId4" Type="http://schemas.openxmlformats.org/officeDocument/2006/relationships/image" Target="../media/image17.jpeg"/><Relationship Id="rId9" Type="http://schemas.openxmlformats.org/officeDocument/2006/relationships/image" Target="../media/image22.png"/><Relationship Id="rId14" Type="http://schemas.openxmlformats.org/officeDocument/2006/relationships/image" Target="../media/image27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2.jpeg"/><Relationship Id="rId13" Type="http://schemas.openxmlformats.org/officeDocument/2006/relationships/image" Target="../media/image46.png"/><Relationship Id="rId18" Type="http://schemas.openxmlformats.org/officeDocument/2006/relationships/image" Target="../media/image51.png"/><Relationship Id="rId3" Type="http://schemas.openxmlformats.org/officeDocument/2006/relationships/image" Target="../media/image37.png"/><Relationship Id="rId21" Type="http://schemas.openxmlformats.org/officeDocument/2006/relationships/image" Target="../media/image54.png"/><Relationship Id="rId7" Type="http://schemas.openxmlformats.org/officeDocument/2006/relationships/image" Target="../media/image41.jpeg"/><Relationship Id="rId12" Type="http://schemas.openxmlformats.org/officeDocument/2006/relationships/image" Target="../media/image25.png"/><Relationship Id="rId17" Type="http://schemas.openxmlformats.org/officeDocument/2006/relationships/image" Target="../media/image50.png"/><Relationship Id="rId2" Type="http://schemas.openxmlformats.org/officeDocument/2006/relationships/image" Target="../media/image36.png"/><Relationship Id="rId16" Type="http://schemas.openxmlformats.org/officeDocument/2006/relationships/image" Target="../media/image49.png"/><Relationship Id="rId20" Type="http://schemas.openxmlformats.org/officeDocument/2006/relationships/image" Target="../media/image53.png"/><Relationship Id="rId1" Type="http://schemas.openxmlformats.org/officeDocument/2006/relationships/image" Target="../media/image35.jpeg"/><Relationship Id="rId6" Type="http://schemas.openxmlformats.org/officeDocument/2006/relationships/image" Target="../media/image40.png"/><Relationship Id="rId11" Type="http://schemas.openxmlformats.org/officeDocument/2006/relationships/image" Target="../media/image45.png"/><Relationship Id="rId5" Type="http://schemas.openxmlformats.org/officeDocument/2006/relationships/image" Target="../media/image39.png"/><Relationship Id="rId15" Type="http://schemas.openxmlformats.org/officeDocument/2006/relationships/image" Target="../media/image48.png"/><Relationship Id="rId10" Type="http://schemas.openxmlformats.org/officeDocument/2006/relationships/image" Target="../media/image44.png"/><Relationship Id="rId19" Type="http://schemas.openxmlformats.org/officeDocument/2006/relationships/image" Target="../media/image52.jpeg"/><Relationship Id="rId4" Type="http://schemas.openxmlformats.org/officeDocument/2006/relationships/image" Target="../media/image38.png"/><Relationship Id="rId9" Type="http://schemas.openxmlformats.org/officeDocument/2006/relationships/image" Target="../media/image43.png"/><Relationship Id="rId14" Type="http://schemas.openxmlformats.org/officeDocument/2006/relationships/image" Target="../media/image47.png"/><Relationship Id="rId22" Type="http://schemas.openxmlformats.org/officeDocument/2006/relationships/image" Target="../media/image55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63.png"/><Relationship Id="rId13" Type="http://schemas.openxmlformats.org/officeDocument/2006/relationships/image" Target="../media/image68.png"/><Relationship Id="rId3" Type="http://schemas.openxmlformats.org/officeDocument/2006/relationships/image" Target="../media/image58.png"/><Relationship Id="rId7" Type="http://schemas.openxmlformats.org/officeDocument/2006/relationships/image" Target="../media/image62.png"/><Relationship Id="rId12" Type="http://schemas.openxmlformats.org/officeDocument/2006/relationships/image" Target="../media/image67.jpeg"/><Relationship Id="rId2" Type="http://schemas.openxmlformats.org/officeDocument/2006/relationships/image" Target="../media/image57.png"/><Relationship Id="rId1" Type="http://schemas.openxmlformats.org/officeDocument/2006/relationships/image" Target="../media/image56.png"/><Relationship Id="rId6" Type="http://schemas.openxmlformats.org/officeDocument/2006/relationships/image" Target="../media/image61.png"/><Relationship Id="rId11" Type="http://schemas.openxmlformats.org/officeDocument/2006/relationships/image" Target="../media/image66.png"/><Relationship Id="rId5" Type="http://schemas.openxmlformats.org/officeDocument/2006/relationships/image" Target="../media/image60.png"/><Relationship Id="rId10" Type="http://schemas.openxmlformats.org/officeDocument/2006/relationships/image" Target="../media/image65.jpeg"/><Relationship Id="rId4" Type="http://schemas.openxmlformats.org/officeDocument/2006/relationships/image" Target="../media/image59.png"/><Relationship Id="rId9" Type="http://schemas.openxmlformats.org/officeDocument/2006/relationships/image" Target="../media/image64.png"/><Relationship Id="rId14" Type="http://schemas.openxmlformats.org/officeDocument/2006/relationships/image" Target="../media/image69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76.png"/><Relationship Id="rId3" Type="http://schemas.openxmlformats.org/officeDocument/2006/relationships/image" Target="../media/image72.png"/><Relationship Id="rId7" Type="http://schemas.openxmlformats.org/officeDocument/2006/relationships/image" Target="../media/image75.png"/><Relationship Id="rId2" Type="http://schemas.openxmlformats.org/officeDocument/2006/relationships/image" Target="../media/image71.png"/><Relationship Id="rId1" Type="http://schemas.openxmlformats.org/officeDocument/2006/relationships/image" Target="../media/image70.png"/><Relationship Id="rId6" Type="http://schemas.openxmlformats.org/officeDocument/2006/relationships/image" Target="../media/image74.png"/><Relationship Id="rId5" Type="http://schemas.openxmlformats.org/officeDocument/2006/relationships/image" Target="../media/image73.png"/><Relationship Id="rId4" Type="http://schemas.openxmlformats.org/officeDocument/2006/relationships/image" Target="../media/image25.png"/><Relationship Id="rId9" Type="http://schemas.openxmlformats.org/officeDocument/2006/relationships/image" Target="../media/image77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4.jpeg"/><Relationship Id="rId13" Type="http://schemas.openxmlformats.org/officeDocument/2006/relationships/image" Target="../media/image89.jpeg"/><Relationship Id="rId3" Type="http://schemas.openxmlformats.org/officeDocument/2006/relationships/image" Target="../media/image80.png"/><Relationship Id="rId7" Type="http://schemas.openxmlformats.org/officeDocument/2006/relationships/image" Target="../media/image25.png"/><Relationship Id="rId12" Type="http://schemas.openxmlformats.org/officeDocument/2006/relationships/image" Target="../media/image88.png"/><Relationship Id="rId2" Type="http://schemas.openxmlformats.org/officeDocument/2006/relationships/image" Target="../media/image79.jpeg"/><Relationship Id="rId1" Type="http://schemas.openxmlformats.org/officeDocument/2006/relationships/image" Target="../media/image78.jpeg"/><Relationship Id="rId6" Type="http://schemas.openxmlformats.org/officeDocument/2006/relationships/image" Target="../media/image83.png"/><Relationship Id="rId11" Type="http://schemas.openxmlformats.org/officeDocument/2006/relationships/image" Target="../media/image87.png"/><Relationship Id="rId5" Type="http://schemas.openxmlformats.org/officeDocument/2006/relationships/image" Target="../media/image82.png"/><Relationship Id="rId10" Type="http://schemas.openxmlformats.org/officeDocument/2006/relationships/image" Target="../media/image86.jpeg"/><Relationship Id="rId4" Type="http://schemas.openxmlformats.org/officeDocument/2006/relationships/image" Target="../media/image81.png"/><Relationship Id="rId9" Type="http://schemas.openxmlformats.org/officeDocument/2006/relationships/image" Target="../media/image85.png"/><Relationship Id="rId14" Type="http://schemas.openxmlformats.org/officeDocument/2006/relationships/image" Target="../media/image90.jpe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78.jpeg"/><Relationship Id="rId13" Type="http://schemas.openxmlformats.org/officeDocument/2006/relationships/image" Target="../media/image97.png"/><Relationship Id="rId18" Type="http://schemas.openxmlformats.org/officeDocument/2006/relationships/image" Target="../media/image46.png"/><Relationship Id="rId3" Type="http://schemas.openxmlformats.org/officeDocument/2006/relationships/image" Target="../media/image93.png"/><Relationship Id="rId7" Type="http://schemas.openxmlformats.org/officeDocument/2006/relationships/image" Target="../media/image82.png"/><Relationship Id="rId12" Type="http://schemas.openxmlformats.org/officeDocument/2006/relationships/image" Target="../media/image96.jpeg"/><Relationship Id="rId17" Type="http://schemas.openxmlformats.org/officeDocument/2006/relationships/image" Target="../media/image100.png"/><Relationship Id="rId2" Type="http://schemas.openxmlformats.org/officeDocument/2006/relationships/image" Target="../media/image92.png"/><Relationship Id="rId16" Type="http://schemas.openxmlformats.org/officeDocument/2006/relationships/image" Target="../media/image99.jpeg"/><Relationship Id="rId1" Type="http://schemas.openxmlformats.org/officeDocument/2006/relationships/image" Target="../media/image91.png"/><Relationship Id="rId6" Type="http://schemas.openxmlformats.org/officeDocument/2006/relationships/image" Target="../media/image95.png"/><Relationship Id="rId11" Type="http://schemas.openxmlformats.org/officeDocument/2006/relationships/image" Target="../media/image84.jpeg"/><Relationship Id="rId5" Type="http://schemas.openxmlformats.org/officeDocument/2006/relationships/image" Target="../media/image94.png"/><Relationship Id="rId15" Type="http://schemas.openxmlformats.org/officeDocument/2006/relationships/image" Target="../media/image89.jpeg"/><Relationship Id="rId10" Type="http://schemas.openxmlformats.org/officeDocument/2006/relationships/image" Target="../media/image25.png"/><Relationship Id="rId19" Type="http://schemas.openxmlformats.org/officeDocument/2006/relationships/image" Target="../media/image101.png"/><Relationship Id="rId4" Type="http://schemas.openxmlformats.org/officeDocument/2006/relationships/image" Target="../media/image37.png"/><Relationship Id="rId9" Type="http://schemas.openxmlformats.org/officeDocument/2006/relationships/image" Target="../media/image19.png"/><Relationship Id="rId14" Type="http://schemas.openxmlformats.org/officeDocument/2006/relationships/image" Target="../media/image98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9.png"/><Relationship Id="rId3" Type="http://schemas.openxmlformats.org/officeDocument/2006/relationships/image" Target="../media/image104.png"/><Relationship Id="rId7" Type="http://schemas.openxmlformats.org/officeDocument/2006/relationships/image" Target="../media/image108.png"/><Relationship Id="rId2" Type="http://schemas.openxmlformats.org/officeDocument/2006/relationships/image" Target="../media/image103.png"/><Relationship Id="rId1" Type="http://schemas.openxmlformats.org/officeDocument/2006/relationships/image" Target="../media/image102.png"/><Relationship Id="rId6" Type="http://schemas.openxmlformats.org/officeDocument/2006/relationships/image" Target="../media/image107.png"/><Relationship Id="rId5" Type="http://schemas.openxmlformats.org/officeDocument/2006/relationships/image" Target="../media/image106.png"/><Relationship Id="rId10" Type="http://schemas.openxmlformats.org/officeDocument/2006/relationships/image" Target="../media/image61.png"/><Relationship Id="rId4" Type="http://schemas.openxmlformats.org/officeDocument/2006/relationships/image" Target="../media/image105.png"/><Relationship Id="rId9" Type="http://schemas.openxmlformats.org/officeDocument/2006/relationships/image" Target="../media/image1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143535</xdr:colOff>
      <xdr:row>40</xdr:row>
      <xdr:rowOff>31932</xdr:rowOff>
    </xdr:from>
    <xdr:to>
      <xdr:col>5</xdr:col>
      <xdr:colOff>448764</xdr:colOff>
      <xdr:row>41</xdr:row>
      <xdr:rowOff>105789</xdr:rowOff>
    </xdr:to>
    <xdr:pic>
      <xdr:nvPicPr>
        <xdr:cNvPr id="2" name="Рисунок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7950" y="7527925"/>
          <a:ext cx="2156460" cy="256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545671</xdr:colOff>
      <xdr:row>0</xdr:row>
      <xdr:rowOff>56029</xdr:rowOff>
    </xdr:from>
    <xdr:to>
      <xdr:col>7</xdr:col>
      <xdr:colOff>34121</xdr:colOff>
      <xdr:row>4</xdr:row>
      <xdr:rowOff>174811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685" y="55880"/>
          <a:ext cx="3191510" cy="850265"/>
        </a:xfrm>
        <a:prstGeom prst="rect">
          <a:avLst/>
        </a:prstGeom>
      </xdr:spPr>
    </xdr:pic>
    <xdr:clientData/>
  </xdr:twoCellAnchor>
  <xdr:twoCellAnchor editAs="oneCell">
    <xdr:from>
      <xdr:col>2</xdr:col>
      <xdr:colOff>385282</xdr:colOff>
      <xdr:row>13</xdr:row>
      <xdr:rowOff>20058</xdr:rowOff>
    </xdr:from>
    <xdr:to>
      <xdr:col>6</xdr:col>
      <xdr:colOff>244085</xdr:colOff>
      <xdr:row>24</xdr:row>
      <xdr:rowOff>42808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0" y="2578100"/>
          <a:ext cx="2327910" cy="2034540"/>
        </a:xfrm>
        <a:prstGeom prst="rect">
          <a:avLst/>
        </a:prstGeom>
      </xdr:spPr>
    </xdr:pic>
    <xdr:clientData/>
  </xdr:twoCellAnchor>
  <xdr:twoCellAnchor editAs="oneCell">
    <xdr:from>
      <xdr:col>3</xdr:col>
      <xdr:colOff>39672</xdr:colOff>
      <xdr:row>24</xdr:row>
      <xdr:rowOff>107023</xdr:rowOff>
    </xdr:from>
    <xdr:to>
      <xdr:col>5</xdr:col>
      <xdr:colOff>388791</xdr:colOff>
      <xdr:row>29</xdr:row>
      <xdr:rowOff>160535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1030" y="4676775"/>
          <a:ext cx="1583690" cy="967740"/>
        </a:xfrm>
        <a:prstGeom prst="rect">
          <a:avLst/>
        </a:prstGeom>
      </xdr:spPr>
    </xdr:pic>
    <xdr:clientData/>
  </xdr:twoCellAnchor>
  <xdr:twoCellAnchor editAs="oneCell">
    <xdr:from>
      <xdr:col>0</xdr:col>
      <xdr:colOff>438962</xdr:colOff>
      <xdr:row>24</xdr:row>
      <xdr:rowOff>53513</xdr:rowOff>
    </xdr:from>
    <xdr:to>
      <xdr:col>3</xdr:col>
      <xdr:colOff>163762</xdr:colOff>
      <xdr:row>30</xdr:row>
      <xdr:rowOff>107024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785" y="4623435"/>
          <a:ext cx="1576070" cy="1150620"/>
        </a:xfrm>
        <a:prstGeom prst="rect">
          <a:avLst/>
        </a:prstGeom>
      </xdr:spPr>
    </xdr:pic>
    <xdr:clientData/>
  </xdr:twoCellAnchor>
  <xdr:twoCellAnchor editAs="oneCell">
    <xdr:from>
      <xdr:col>6</xdr:col>
      <xdr:colOff>53482</xdr:colOff>
      <xdr:row>19</xdr:row>
      <xdr:rowOff>21404</xdr:rowOff>
    </xdr:from>
    <xdr:to>
      <xdr:col>8</xdr:col>
      <xdr:colOff>564513</xdr:colOff>
      <xdr:row>24</xdr:row>
      <xdr:rowOff>20196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22" t="19019" b="19018"/>
        <a:stretch>
          <a:fillRect/>
        </a:stretch>
      </xdr:blipFill>
      <xdr:spPr>
        <a:xfrm>
          <a:off x="3756660" y="3676650"/>
          <a:ext cx="1744980" cy="913130"/>
        </a:xfrm>
        <a:prstGeom prst="rect">
          <a:avLst/>
        </a:prstGeom>
      </xdr:spPr>
    </xdr:pic>
    <xdr:clientData/>
  </xdr:twoCellAnchor>
  <xdr:twoCellAnchor editAs="oneCell">
    <xdr:from>
      <xdr:col>5</xdr:col>
      <xdr:colOff>570290</xdr:colOff>
      <xdr:row>24</xdr:row>
      <xdr:rowOff>96319</xdr:rowOff>
    </xdr:from>
    <xdr:to>
      <xdr:col>8</xdr:col>
      <xdr:colOff>489475</xdr:colOff>
      <xdr:row>29</xdr:row>
      <xdr:rowOff>96320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6330" y="4665980"/>
          <a:ext cx="1770380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7493</xdr:colOff>
      <xdr:row>12</xdr:row>
      <xdr:rowOff>128426</xdr:rowOff>
    </xdr:from>
    <xdr:to>
      <xdr:col>8</xdr:col>
      <xdr:colOff>578429</xdr:colOff>
      <xdr:row>18</xdr:row>
      <xdr:rowOff>85616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44" b="23805"/>
        <a:stretch>
          <a:fillRect/>
        </a:stretch>
      </xdr:blipFill>
      <xdr:spPr>
        <a:xfrm>
          <a:off x="3710305" y="2503805"/>
          <a:ext cx="1805305" cy="1054100"/>
        </a:xfrm>
        <a:prstGeom prst="rect">
          <a:avLst/>
        </a:prstGeom>
      </xdr:spPr>
    </xdr:pic>
    <xdr:clientData/>
  </xdr:twoCellAnchor>
  <xdr:twoCellAnchor editAs="oneCell">
    <xdr:from>
      <xdr:col>0</xdr:col>
      <xdr:colOff>61246</xdr:colOff>
      <xdr:row>13</xdr:row>
      <xdr:rowOff>64214</xdr:rowOff>
    </xdr:from>
    <xdr:to>
      <xdr:col>3</xdr:col>
      <xdr:colOff>11255</xdr:colOff>
      <xdr:row>24</xdr:row>
      <xdr:rowOff>117724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34" t="6629" r="23389" b="7735"/>
        <a:stretch>
          <a:fillRect/>
        </a:stretch>
      </xdr:blipFill>
      <xdr:spPr>
        <a:xfrm>
          <a:off x="60960" y="2622550"/>
          <a:ext cx="1801495" cy="206502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407987</xdr:colOff>
      <xdr:row>0</xdr:row>
      <xdr:rowOff>0</xdr:rowOff>
    </xdr:from>
    <xdr:ext cx="184731" cy="26265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4982845" y="0"/>
          <a:ext cx="184785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407987</xdr:colOff>
      <xdr:row>0</xdr:row>
      <xdr:rowOff>0</xdr:rowOff>
    </xdr:from>
    <xdr:ext cx="184731" cy="26265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4982845" y="0"/>
          <a:ext cx="184785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2</xdr:col>
      <xdr:colOff>731837</xdr:colOff>
      <xdr:row>25</xdr:row>
      <xdr:rowOff>73423</xdr:rowOff>
    </xdr:from>
    <xdr:to>
      <xdr:col>4</xdr:col>
      <xdr:colOff>115887</xdr:colOff>
      <xdr:row>26</xdr:row>
      <xdr:rowOff>52785</xdr:rowOff>
    </xdr:to>
    <xdr:pic>
      <xdr:nvPicPr>
        <xdr:cNvPr id="4" name="Рисунок 2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31010" y="5090795"/>
          <a:ext cx="1901825" cy="200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407987</xdr:colOff>
      <xdr:row>0</xdr:row>
      <xdr:rowOff>0</xdr:rowOff>
    </xdr:from>
    <xdr:ext cx="184731" cy="26265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4982845" y="0"/>
          <a:ext cx="184785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1019175</xdr:colOff>
      <xdr:row>0</xdr:row>
      <xdr:rowOff>0</xdr:rowOff>
    </xdr:from>
    <xdr:ext cx="184731" cy="26265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4536440" y="0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407987</xdr:colOff>
      <xdr:row>0</xdr:row>
      <xdr:rowOff>0</xdr:rowOff>
    </xdr:from>
    <xdr:ext cx="184731" cy="26265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/>
      </xdr:nvSpPr>
      <xdr:spPr>
        <a:xfrm>
          <a:off x="4982845" y="0"/>
          <a:ext cx="184785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3</xdr:col>
      <xdr:colOff>1002110</xdr:colOff>
      <xdr:row>0</xdr:row>
      <xdr:rowOff>130570</xdr:rowOff>
    </xdr:from>
    <xdr:to>
      <xdr:col>5</xdr:col>
      <xdr:colOff>317499</xdr:colOff>
      <xdr:row>6</xdr:row>
      <xdr:rowOff>84900</xdr:rowOff>
    </xdr:to>
    <xdr:pic>
      <xdr:nvPicPr>
        <xdr:cNvPr id="8" name="Рисунок 14" descr="http://www.vegaton.org/x2.jpg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75330" y="130175"/>
          <a:ext cx="1616710" cy="1280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407987</xdr:colOff>
      <xdr:row>0</xdr:row>
      <xdr:rowOff>0</xdr:rowOff>
    </xdr:from>
    <xdr:ext cx="184731" cy="262655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/>
      </xdr:nvSpPr>
      <xdr:spPr>
        <a:xfrm>
          <a:off x="4982845" y="0"/>
          <a:ext cx="184785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407987</xdr:colOff>
      <xdr:row>0</xdr:row>
      <xdr:rowOff>0</xdr:rowOff>
    </xdr:from>
    <xdr:ext cx="184731" cy="262655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/>
      </xdr:nvSpPr>
      <xdr:spPr>
        <a:xfrm>
          <a:off x="4982845" y="0"/>
          <a:ext cx="184785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407987</xdr:colOff>
      <xdr:row>0</xdr:row>
      <xdr:rowOff>0</xdr:rowOff>
    </xdr:from>
    <xdr:ext cx="184731" cy="262655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/>
      </xdr:nvSpPr>
      <xdr:spPr>
        <a:xfrm>
          <a:off x="4982845" y="0"/>
          <a:ext cx="184785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0</xdr:col>
      <xdr:colOff>60324</xdr:colOff>
      <xdr:row>0</xdr:row>
      <xdr:rowOff>106363</xdr:rowOff>
    </xdr:from>
    <xdr:to>
      <xdr:col>3</xdr:col>
      <xdr:colOff>27789</xdr:colOff>
      <xdr:row>1</xdr:row>
      <xdr:rowOff>238126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244" b="33409"/>
        <a:stretch>
          <a:fillRect/>
        </a:stretch>
      </xdr:blipFill>
      <xdr:spPr>
        <a:xfrm>
          <a:off x="59690" y="106045"/>
          <a:ext cx="2240915" cy="330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541422</xdr:colOff>
      <xdr:row>12</xdr:row>
      <xdr:rowOff>0</xdr:rowOff>
    </xdr:from>
    <xdr:to>
      <xdr:col>9</xdr:col>
      <xdr:colOff>60159</xdr:colOff>
      <xdr:row>13</xdr:row>
      <xdr:rowOff>50132</xdr:rowOff>
    </xdr:to>
    <xdr:sp macro="" textlink="">
      <xdr:nvSpPr>
        <xdr:cNvPr id="11" name="Скругленный прямоугольник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8378190" y="2590800"/>
          <a:ext cx="1076325" cy="419100"/>
        </a:xfrm>
        <a:prstGeom prst="round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 editAs="oneCell">
    <xdr:from>
      <xdr:col>0</xdr:col>
      <xdr:colOff>169333</xdr:colOff>
      <xdr:row>0</xdr:row>
      <xdr:rowOff>100543</xdr:rowOff>
    </xdr:from>
    <xdr:to>
      <xdr:col>0</xdr:col>
      <xdr:colOff>2225842</xdr:colOff>
      <xdr:row>2</xdr:row>
      <xdr:rowOff>105265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684" b="18042"/>
        <a:stretch>
          <a:fillRect/>
        </a:stretch>
      </xdr:blipFill>
      <xdr:spPr>
        <a:xfrm>
          <a:off x="168910" y="100330"/>
          <a:ext cx="2056765" cy="370205"/>
        </a:xfrm>
        <a:prstGeom prst="rect">
          <a:avLst/>
        </a:prstGeom>
      </xdr:spPr>
    </xdr:pic>
    <xdr:clientData/>
  </xdr:twoCellAnchor>
  <xdr:twoCellAnchor editAs="oneCell">
    <xdr:from>
      <xdr:col>0</xdr:col>
      <xdr:colOff>206376</xdr:colOff>
      <xdr:row>46</xdr:row>
      <xdr:rowOff>119592</xdr:rowOff>
    </xdr:from>
    <xdr:to>
      <xdr:col>0</xdr:col>
      <xdr:colOff>2174876</xdr:colOff>
      <xdr:row>47</xdr:row>
      <xdr:rowOff>196234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155" b="26681"/>
        <a:stretch>
          <a:fillRect/>
        </a:stretch>
      </xdr:blipFill>
      <xdr:spPr>
        <a:xfrm>
          <a:off x="206375" y="13033375"/>
          <a:ext cx="1968500" cy="274955"/>
        </a:xfrm>
        <a:prstGeom prst="rect">
          <a:avLst/>
        </a:prstGeom>
      </xdr:spPr>
    </xdr:pic>
    <xdr:clientData/>
  </xdr:twoCellAnchor>
  <xdr:twoCellAnchor editAs="oneCell">
    <xdr:from>
      <xdr:col>0</xdr:col>
      <xdr:colOff>1534157</xdr:colOff>
      <xdr:row>25</xdr:row>
      <xdr:rowOff>70184</xdr:rowOff>
    </xdr:from>
    <xdr:to>
      <xdr:col>1</xdr:col>
      <xdr:colOff>23062</xdr:colOff>
      <xdr:row>26</xdr:row>
      <xdr:rowOff>100262</xdr:rowOff>
    </xdr:to>
    <xdr:pic>
      <xdr:nvPicPr>
        <xdr:cNvPr id="4" name="Рисунок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33525" y="7346950"/>
          <a:ext cx="1947545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76034</xdr:colOff>
      <xdr:row>27</xdr:row>
      <xdr:rowOff>148836</xdr:rowOff>
    </xdr:from>
    <xdr:to>
      <xdr:col>0</xdr:col>
      <xdr:colOff>1945105</xdr:colOff>
      <xdr:row>29</xdr:row>
      <xdr:rowOff>45004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155" b="26681"/>
        <a:stretch>
          <a:fillRect/>
        </a:stretch>
      </xdr:blipFill>
      <xdr:spPr>
        <a:xfrm>
          <a:off x="75565" y="7800975"/>
          <a:ext cx="1869440" cy="261620"/>
        </a:xfrm>
        <a:prstGeom prst="rect">
          <a:avLst/>
        </a:prstGeom>
      </xdr:spPr>
    </xdr:pic>
    <xdr:clientData/>
  </xdr:twoCellAnchor>
  <xdr:twoCellAnchor editAs="oneCell">
    <xdr:from>
      <xdr:col>0</xdr:col>
      <xdr:colOff>1544052</xdr:colOff>
      <xdr:row>44</xdr:row>
      <xdr:rowOff>90238</xdr:rowOff>
    </xdr:from>
    <xdr:to>
      <xdr:col>1</xdr:col>
      <xdr:colOff>320549</xdr:colOff>
      <xdr:row>45</xdr:row>
      <xdr:rowOff>146184</xdr:rowOff>
    </xdr:to>
    <xdr:pic>
      <xdr:nvPicPr>
        <xdr:cNvPr id="6" name="Рисунок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3685" y="12598400"/>
          <a:ext cx="223456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421104</xdr:colOff>
      <xdr:row>0</xdr:row>
      <xdr:rowOff>130342</xdr:rowOff>
    </xdr:from>
    <xdr:to>
      <xdr:col>7</xdr:col>
      <xdr:colOff>508223</xdr:colOff>
      <xdr:row>11</xdr:row>
      <xdr:rowOff>180473</xdr:rowOff>
    </xdr:to>
    <xdr:sp macro="" textlink="">
      <xdr:nvSpPr>
        <xdr:cNvPr id="7" name="Овальная выноска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406515" y="130175"/>
          <a:ext cx="1938655" cy="2439035"/>
        </a:xfrm>
        <a:prstGeom prst="wedgeEllipseCallout">
          <a:avLst>
            <a:gd name="adj1" fmla="val -64944"/>
            <a:gd name="adj2" fmla="val 34457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>
            <a:lnSpc>
              <a:spcPts val="1300"/>
            </a:lnSpc>
          </a:pPr>
          <a:r>
            <a:rPr lang="ru-RU" sz="1500" b="1" cap="none" spc="0">
              <a:ln w="10541" cmpd="sng">
                <a:noFill/>
                <a:prstDash val="solid"/>
              </a:ln>
              <a:solidFill>
                <a:schemeClr val="tx1">
                  <a:lumMod val="95000"/>
                  <a:lumOff val="5000"/>
                </a:schemeClr>
              </a:solidFill>
              <a:effectLst/>
            </a:rPr>
            <a:t>Для</a:t>
          </a:r>
          <a:r>
            <a:rPr lang="ru-RU" sz="1500" b="1" cap="none" spc="0" baseline="0">
              <a:ln w="10541" cmpd="sng">
                <a:noFill/>
                <a:prstDash val="solid"/>
              </a:ln>
              <a:solidFill>
                <a:schemeClr val="tx1">
                  <a:lumMod val="95000"/>
                  <a:lumOff val="5000"/>
                </a:schemeClr>
              </a:solidFill>
              <a:effectLst/>
            </a:rPr>
            <a:t> выбора продукта нажмите активную кнопку. </a:t>
          </a:r>
          <a:r>
            <a:rPr lang="en-US" sz="1500" b="1" cap="none" spc="0" baseline="0">
              <a:ln w="10541" cmpd="sng">
                <a:noFill/>
                <a:prstDash val="solid"/>
              </a:ln>
              <a:solidFill>
                <a:schemeClr val="tx1">
                  <a:lumMod val="95000"/>
                  <a:lumOff val="5000"/>
                </a:schemeClr>
              </a:solidFill>
              <a:effectLst/>
            </a:rPr>
            <a:t> </a:t>
          </a:r>
          <a:endParaRPr lang="ru-RU" sz="1500" b="1" cap="none" spc="0" baseline="0">
            <a:ln w="10541" cmpd="sng">
              <a:noFill/>
              <a:prstDash val="solid"/>
            </a:ln>
            <a:solidFill>
              <a:schemeClr val="tx1">
                <a:lumMod val="95000"/>
                <a:lumOff val="5000"/>
              </a:schemeClr>
            </a:solidFill>
            <a:effectLst/>
          </a:endParaRPr>
        </a:p>
        <a:p>
          <a:pPr algn="ctr">
            <a:lnSpc>
              <a:spcPts val="1300"/>
            </a:lnSpc>
          </a:pPr>
          <a:endParaRPr lang="ru-RU" sz="1500" b="1" cap="none" spc="0" baseline="0">
            <a:ln w="10541" cmpd="sng">
              <a:noFill/>
              <a:prstDash val="solid"/>
            </a:ln>
            <a:solidFill>
              <a:schemeClr val="tx1">
                <a:lumMod val="95000"/>
                <a:lumOff val="5000"/>
              </a:schemeClr>
            </a:solidFill>
            <a:effectLst/>
          </a:endParaRPr>
        </a:p>
        <a:p>
          <a:pPr algn="ctr">
            <a:lnSpc>
              <a:spcPts val="1400"/>
            </a:lnSpc>
          </a:pPr>
          <a:r>
            <a:rPr lang="ru-RU" sz="1500" b="1" cap="none" spc="0" baseline="0">
              <a:ln w="10541" cmpd="sng">
                <a:noFill/>
                <a:prstDash val="solid"/>
              </a:ln>
              <a:solidFill>
                <a:schemeClr val="tx1">
                  <a:lumMod val="95000"/>
                  <a:lumOff val="5000"/>
                </a:schemeClr>
              </a:solidFill>
              <a:effectLst/>
            </a:rPr>
            <a:t>Для возврата в меню - кнопку </a:t>
          </a:r>
        </a:p>
        <a:p>
          <a:pPr algn="ctr">
            <a:lnSpc>
              <a:spcPts val="1400"/>
            </a:lnSpc>
          </a:pPr>
          <a:endParaRPr lang="ru-RU" sz="1500" b="1" cap="none" spc="0" baseline="0">
            <a:ln w="10541" cmpd="sng">
              <a:noFill/>
              <a:prstDash val="solid"/>
            </a:ln>
            <a:solidFill>
              <a:schemeClr val="tx1">
                <a:lumMod val="95000"/>
                <a:lumOff val="5000"/>
              </a:schemeClr>
            </a:solidFill>
            <a:effectLst/>
          </a:endParaRPr>
        </a:p>
        <a:p>
          <a:pPr algn="ctr">
            <a:lnSpc>
              <a:spcPts val="1400"/>
            </a:lnSpc>
          </a:pPr>
          <a:r>
            <a:rPr lang="en-US" sz="2800" b="1" cap="none" spc="0" baseline="0">
              <a:ln w="10541" cmpd="sng">
                <a:noFill/>
                <a:prstDash val="solid"/>
              </a:ln>
              <a:solidFill>
                <a:srgbClr val="0070C0"/>
              </a:solidFill>
              <a:effectLst/>
            </a:rPr>
            <a:t>&lt;&lt;&lt;</a:t>
          </a:r>
          <a:endParaRPr lang="ru-RU" sz="2800" b="1" cap="none" spc="0">
            <a:ln w="10541" cmpd="sng">
              <a:noFill/>
              <a:prstDash val="solid"/>
            </a:ln>
            <a:solidFill>
              <a:srgbClr val="0070C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twoCellAnchor>
  <xdr:twoCellAnchor>
    <xdr:from>
      <xdr:col>9</xdr:col>
      <xdr:colOff>39325</xdr:colOff>
      <xdr:row>5</xdr:row>
      <xdr:rowOff>194902</xdr:rowOff>
    </xdr:from>
    <xdr:to>
      <xdr:col>12</xdr:col>
      <xdr:colOff>225925</xdr:colOff>
      <xdr:row>12</xdr:row>
      <xdr:rowOff>32865</xdr:rowOff>
    </xdr:to>
    <xdr:sp macro="" textlink="">
      <xdr:nvSpPr>
        <xdr:cNvPr id="8" name="Овальная выноска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9433560" y="1114425"/>
          <a:ext cx="2038350" cy="1508760"/>
        </a:xfrm>
        <a:prstGeom prst="wedgeEllipseCallout">
          <a:avLst>
            <a:gd name="adj1" fmla="val -50676"/>
            <a:gd name="adj2" fmla="val 46143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>
            <a:lnSpc>
              <a:spcPts val="1600"/>
            </a:lnSpc>
          </a:pPr>
          <a:r>
            <a:rPr lang="ru-RU" sz="1500" b="1" cap="none" spc="0">
              <a:ln w="10541" cmpd="sng">
                <a:noFill/>
                <a:prstDash val="solid"/>
              </a:ln>
              <a:solidFill>
                <a:sysClr val="windowText" lastClr="000000"/>
              </a:solidFill>
              <a:effectLst/>
            </a:rPr>
            <a:t>Для</a:t>
          </a:r>
          <a:r>
            <a:rPr lang="ru-RU" sz="1500" b="1" cap="none" spc="0" baseline="0">
              <a:ln w="10541" cmpd="sng">
                <a:noFill/>
                <a:prstDash val="solid"/>
              </a:ln>
              <a:solidFill>
                <a:sysClr val="windowText" lastClr="000000"/>
              </a:solidFill>
              <a:effectLst/>
            </a:rPr>
            <a:t> расчёта закупочной цены проставьте Вашу скидку в данной ячейке </a:t>
          </a:r>
          <a:endParaRPr lang="ru-RU" sz="1500" b="1" cap="none" spc="0">
            <a:ln w="10541" cmpd="sng">
              <a:noFill/>
              <a:prstDash val="solid"/>
            </a:ln>
            <a:solidFill>
              <a:sysClr val="windowText" lastClr="0000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twoCellAnchor>
  <xdr:twoCellAnchor>
    <xdr:from>
      <xdr:col>5</xdr:col>
      <xdr:colOff>411079</xdr:colOff>
      <xdr:row>9</xdr:row>
      <xdr:rowOff>10025</xdr:rowOff>
    </xdr:from>
    <xdr:to>
      <xdr:col>6</xdr:col>
      <xdr:colOff>551446</xdr:colOff>
      <xdr:row>10</xdr:row>
      <xdr:rowOff>80209</xdr:rowOff>
    </xdr:to>
    <xdr:sp macro="" textlink="">
      <xdr:nvSpPr>
        <xdr:cNvPr id="10" name="Скругленный прямоугольник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013575" y="1948815"/>
          <a:ext cx="757555" cy="318135"/>
        </a:xfrm>
        <a:prstGeom prst="roundRect">
          <a:avLst/>
        </a:prstGeom>
        <a:noFill/>
        <a:ln w="190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407987</xdr:colOff>
      <xdr:row>262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794500" y="5080063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407987</xdr:colOff>
      <xdr:row>198</xdr:row>
      <xdr:rowOff>0</xdr:rowOff>
    </xdr:from>
    <xdr:ext cx="184731" cy="25694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794500" y="37863780"/>
          <a:ext cx="184785" cy="256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2</xdr:col>
      <xdr:colOff>794808</xdr:colOff>
      <xdr:row>249</xdr:row>
      <xdr:rowOff>0</xdr:rowOff>
    </xdr:from>
    <xdr:to>
      <xdr:col>4</xdr:col>
      <xdr:colOff>166498</xdr:colOff>
      <xdr:row>250</xdr:row>
      <xdr:rowOff>19052</xdr:rowOff>
    </xdr:to>
    <xdr:pic>
      <xdr:nvPicPr>
        <xdr:cNvPr id="4" name="Рисунок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61820" y="48247935"/>
          <a:ext cx="1918970" cy="201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407987</xdr:colOff>
      <xdr:row>253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4796155" y="4897945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407987</xdr:colOff>
      <xdr:row>253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4796155" y="4897945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2</xdr:col>
      <xdr:colOff>842434</xdr:colOff>
      <xdr:row>226</xdr:row>
      <xdr:rowOff>99483</xdr:rowOff>
    </xdr:from>
    <xdr:to>
      <xdr:col>4</xdr:col>
      <xdr:colOff>259633</xdr:colOff>
      <xdr:row>227</xdr:row>
      <xdr:rowOff>147110</xdr:rowOff>
    </xdr:to>
    <xdr:pic>
      <xdr:nvPicPr>
        <xdr:cNvPr id="7" name="Рисунок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09445" y="43813095"/>
          <a:ext cx="1964055" cy="23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407987</xdr:colOff>
      <xdr:row>257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4796155" y="4974145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407987</xdr:colOff>
      <xdr:row>253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4796155" y="4897945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407987</xdr:colOff>
      <xdr:row>242</xdr:row>
      <xdr:rowOff>0</xdr:rowOff>
    </xdr:from>
    <xdr:ext cx="184731" cy="25694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6794500" y="46815375"/>
          <a:ext cx="184785" cy="256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4</xdr:col>
      <xdr:colOff>476250</xdr:colOff>
      <xdr:row>228</xdr:row>
      <xdr:rowOff>59926</xdr:rowOff>
    </xdr:from>
    <xdr:to>
      <xdr:col>5</xdr:col>
      <xdr:colOff>1381125</xdr:colOff>
      <xdr:row>234</xdr:row>
      <xdr:rowOff>116980</xdr:rowOff>
    </xdr:to>
    <xdr:pic>
      <xdr:nvPicPr>
        <xdr:cNvPr id="11" name="Рисунок 18" descr="Штуцерный кран серия 285.jp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44" t="4975" r="13727" b="15675"/>
        <a:stretch>
          <a:fillRect/>
        </a:stretch>
      </xdr:blipFill>
      <xdr:spPr>
        <a:xfrm>
          <a:off x="4090670" y="44139485"/>
          <a:ext cx="167894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238125</xdr:colOff>
      <xdr:row>251</xdr:row>
      <xdr:rowOff>20861</xdr:rowOff>
    </xdr:from>
    <xdr:to>
      <xdr:col>5</xdr:col>
      <xdr:colOff>1351892</xdr:colOff>
      <xdr:row>257</xdr:row>
      <xdr:rowOff>73693</xdr:rowOff>
    </xdr:to>
    <xdr:pic>
      <xdr:nvPicPr>
        <xdr:cNvPr id="12" name="Рисунок 2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03" t="15155" r="8114" b="13766"/>
        <a:stretch>
          <a:fillRect/>
        </a:stretch>
      </xdr:blipFill>
      <xdr:spPr>
        <a:xfrm>
          <a:off x="4626610" y="48634015"/>
          <a:ext cx="111315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41552</xdr:colOff>
      <xdr:row>283</xdr:row>
      <xdr:rowOff>0</xdr:rowOff>
    </xdr:from>
    <xdr:to>
      <xdr:col>5</xdr:col>
      <xdr:colOff>546204</xdr:colOff>
      <xdr:row>288</xdr:row>
      <xdr:rowOff>91016</xdr:rowOff>
    </xdr:to>
    <xdr:pic>
      <xdr:nvPicPr>
        <xdr:cNvPr id="14" name="Рисунок 4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5695" y="54831615"/>
          <a:ext cx="1278890" cy="1028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238125</xdr:colOff>
      <xdr:row>287</xdr:row>
      <xdr:rowOff>142875</xdr:rowOff>
    </xdr:from>
    <xdr:to>
      <xdr:col>3</xdr:col>
      <xdr:colOff>1123950</xdr:colOff>
      <xdr:row>288</xdr:row>
      <xdr:rowOff>161925</xdr:rowOff>
    </xdr:to>
    <xdr:pic>
      <xdr:nvPicPr>
        <xdr:cNvPr id="15" name="Рисунок 2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5560" y="55728870"/>
          <a:ext cx="1875155" cy="201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506566</xdr:colOff>
      <xdr:row>44</xdr:row>
      <xdr:rowOff>35950</xdr:rowOff>
    </xdr:from>
    <xdr:to>
      <xdr:col>3</xdr:col>
      <xdr:colOff>1441450</xdr:colOff>
      <xdr:row>45</xdr:row>
      <xdr:rowOff>93100</xdr:rowOff>
    </xdr:to>
    <xdr:pic>
      <xdr:nvPicPr>
        <xdr:cNvPr id="16" name="Рисунок 2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73530" y="8646160"/>
          <a:ext cx="192468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352256</xdr:colOff>
      <xdr:row>69</xdr:row>
      <xdr:rowOff>129254</xdr:rowOff>
    </xdr:from>
    <xdr:to>
      <xdr:col>3</xdr:col>
      <xdr:colOff>1281848</xdr:colOff>
      <xdr:row>70</xdr:row>
      <xdr:rowOff>161005</xdr:rowOff>
    </xdr:to>
    <xdr:pic>
      <xdr:nvPicPr>
        <xdr:cNvPr id="17" name="Рисунок 2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19225" y="13608685"/>
          <a:ext cx="1918970" cy="214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95250</xdr:colOff>
      <xdr:row>121</xdr:row>
      <xdr:rowOff>190500</xdr:rowOff>
    </xdr:from>
    <xdr:to>
      <xdr:col>3</xdr:col>
      <xdr:colOff>1353368</xdr:colOff>
      <xdr:row>122</xdr:row>
      <xdr:rowOff>142875</xdr:rowOff>
    </xdr:to>
    <xdr:pic>
      <xdr:nvPicPr>
        <xdr:cNvPr id="18" name="Рисунок 2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52015" y="23263860"/>
          <a:ext cx="125793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802216</xdr:colOff>
      <xdr:row>186</xdr:row>
      <xdr:rowOff>179917</xdr:rowOff>
    </xdr:from>
    <xdr:to>
      <xdr:col>4</xdr:col>
      <xdr:colOff>221531</xdr:colOff>
      <xdr:row>188</xdr:row>
      <xdr:rowOff>37043</xdr:rowOff>
    </xdr:to>
    <xdr:pic>
      <xdr:nvPicPr>
        <xdr:cNvPr id="19" name="Рисунок 2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69440" y="35749865"/>
          <a:ext cx="1965960" cy="222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795866</xdr:colOff>
      <xdr:row>158</xdr:row>
      <xdr:rowOff>124808</xdr:rowOff>
    </xdr:from>
    <xdr:to>
      <xdr:col>3</xdr:col>
      <xdr:colOff>1485900</xdr:colOff>
      <xdr:row>159</xdr:row>
      <xdr:rowOff>141816</xdr:rowOff>
    </xdr:to>
    <xdr:pic>
      <xdr:nvPicPr>
        <xdr:cNvPr id="20" name="Рисунок 2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63090" y="30261560"/>
          <a:ext cx="167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407987</xdr:colOff>
      <xdr:row>214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6794500" y="4133659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407987</xdr:colOff>
      <xdr:row>214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6794500" y="4133659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407987</xdr:colOff>
      <xdr:row>215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6794500" y="4152709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407987</xdr:colOff>
      <xdr:row>214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6794500" y="4133659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407987</xdr:colOff>
      <xdr:row>218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6794500" y="4209097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407987</xdr:colOff>
      <xdr:row>217</xdr:row>
      <xdr:rowOff>0</xdr:rowOff>
    </xdr:from>
    <xdr:ext cx="184731" cy="25694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6794500" y="41908095"/>
          <a:ext cx="184785" cy="256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0</xdr:col>
      <xdr:colOff>74084</xdr:colOff>
      <xdr:row>0</xdr:row>
      <xdr:rowOff>148166</xdr:rowOff>
    </xdr:from>
    <xdr:to>
      <xdr:col>3</xdr:col>
      <xdr:colOff>51621</xdr:colOff>
      <xdr:row>1</xdr:row>
      <xdr:rowOff>219075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640" b="27924"/>
        <a:stretch>
          <a:fillRect/>
        </a:stretch>
      </xdr:blipFill>
      <xdr:spPr>
        <a:xfrm>
          <a:off x="73660" y="147955"/>
          <a:ext cx="2034540" cy="25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74083</xdr:rowOff>
    </xdr:from>
    <xdr:to>
      <xdr:col>2</xdr:col>
      <xdr:colOff>369120</xdr:colOff>
      <xdr:row>73</xdr:row>
      <xdr:rowOff>85725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244" b="33409"/>
        <a:stretch>
          <a:fillRect/>
        </a:stretch>
      </xdr:blipFill>
      <xdr:spPr>
        <a:xfrm>
          <a:off x="0" y="14102080"/>
          <a:ext cx="1436370" cy="19494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123</xdr:row>
      <xdr:rowOff>99485</xdr:rowOff>
    </xdr:from>
    <xdr:to>
      <xdr:col>2</xdr:col>
      <xdr:colOff>454845</xdr:colOff>
      <xdr:row>124</xdr:row>
      <xdr:rowOff>122931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244" b="33409"/>
        <a:stretch>
          <a:fillRect/>
        </a:stretch>
      </xdr:blipFill>
      <xdr:spPr>
        <a:xfrm>
          <a:off x="85725" y="23545800"/>
          <a:ext cx="1436370" cy="206375"/>
        </a:xfrm>
        <a:prstGeom prst="rect">
          <a:avLst/>
        </a:prstGeom>
      </xdr:spPr>
    </xdr:pic>
    <xdr:clientData/>
  </xdr:twoCellAnchor>
  <xdr:twoCellAnchor editAs="oneCell">
    <xdr:from>
      <xdr:col>0</xdr:col>
      <xdr:colOff>31749</xdr:colOff>
      <xdr:row>161</xdr:row>
      <xdr:rowOff>126999</xdr:rowOff>
    </xdr:from>
    <xdr:to>
      <xdr:col>2</xdr:col>
      <xdr:colOff>406161</xdr:colOff>
      <xdr:row>162</xdr:row>
      <xdr:rowOff>152561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244" b="33409"/>
        <a:stretch>
          <a:fillRect/>
        </a:stretch>
      </xdr:blipFill>
      <xdr:spPr>
        <a:xfrm>
          <a:off x="31115" y="30812105"/>
          <a:ext cx="1442085" cy="208915"/>
        </a:xfrm>
        <a:prstGeom prst="rect">
          <a:avLst/>
        </a:prstGeom>
      </xdr:spPr>
    </xdr:pic>
    <xdr:clientData/>
  </xdr:twoCellAnchor>
  <xdr:twoCellAnchor editAs="oneCell">
    <xdr:from>
      <xdr:col>0</xdr:col>
      <xdr:colOff>51859</xdr:colOff>
      <xdr:row>189</xdr:row>
      <xdr:rowOff>85726</xdr:rowOff>
    </xdr:from>
    <xdr:to>
      <xdr:col>2</xdr:col>
      <xdr:colOff>426271</xdr:colOff>
      <xdr:row>190</xdr:row>
      <xdr:rowOff>113405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244" b="33409"/>
        <a:stretch>
          <a:fillRect/>
        </a:stretch>
      </xdr:blipFill>
      <xdr:spPr>
        <a:xfrm>
          <a:off x="51435" y="36204525"/>
          <a:ext cx="1442085" cy="210185"/>
        </a:xfrm>
        <a:prstGeom prst="rect">
          <a:avLst/>
        </a:prstGeom>
      </xdr:spPr>
    </xdr:pic>
    <xdr:clientData/>
  </xdr:twoCellAnchor>
  <xdr:twoCellAnchor editAs="oneCell">
    <xdr:from>
      <xdr:col>0</xdr:col>
      <xdr:colOff>52917</xdr:colOff>
      <xdr:row>228</xdr:row>
      <xdr:rowOff>148166</xdr:rowOff>
    </xdr:from>
    <xdr:to>
      <xdr:col>2</xdr:col>
      <xdr:colOff>427329</xdr:colOff>
      <xdr:row>229</xdr:row>
      <xdr:rowOff>172670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244" b="33409"/>
        <a:stretch>
          <a:fillRect/>
        </a:stretch>
      </xdr:blipFill>
      <xdr:spPr>
        <a:xfrm>
          <a:off x="52705" y="44227750"/>
          <a:ext cx="1441450" cy="20701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251</xdr:row>
      <xdr:rowOff>105833</xdr:rowOff>
    </xdr:from>
    <xdr:to>
      <xdr:col>2</xdr:col>
      <xdr:colOff>469662</xdr:colOff>
      <xdr:row>252</xdr:row>
      <xdr:rowOff>129279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244" b="33409"/>
        <a:stretch>
          <a:fillRect/>
        </a:stretch>
      </xdr:blipFill>
      <xdr:spPr>
        <a:xfrm>
          <a:off x="95250" y="48719105"/>
          <a:ext cx="1441450" cy="206375"/>
        </a:xfrm>
        <a:prstGeom prst="rect">
          <a:avLst/>
        </a:prstGeom>
      </xdr:spPr>
    </xdr:pic>
    <xdr:clientData/>
  </xdr:twoCellAnchor>
  <xdr:twoCellAnchor editAs="oneCell">
    <xdr:from>
      <xdr:col>0</xdr:col>
      <xdr:colOff>188384</xdr:colOff>
      <xdr:row>46</xdr:row>
      <xdr:rowOff>52916</xdr:rowOff>
    </xdr:from>
    <xdr:to>
      <xdr:col>3</xdr:col>
      <xdr:colOff>165921</xdr:colOff>
      <xdr:row>47</xdr:row>
      <xdr:rowOff>114300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640" b="27924"/>
        <a:stretch>
          <a:fillRect/>
        </a:stretch>
      </xdr:blipFill>
      <xdr:spPr>
        <a:xfrm>
          <a:off x="187960" y="9036685"/>
          <a:ext cx="2034540" cy="252095"/>
        </a:xfrm>
        <a:prstGeom prst="rect">
          <a:avLst/>
        </a:prstGeom>
      </xdr:spPr>
    </xdr:pic>
    <xdr:clientData/>
  </xdr:twoCellAnchor>
  <xdr:twoCellAnchor editAs="oneCell">
    <xdr:from>
      <xdr:col>5</xdr:col>
      <xdr:colOff>390525</xdr:colOff>
      <xdr:row>281</xdr:row>
      <xdr:rowOff>173568</xdr:rowOff>
    </xdr:from>
    <xdr:to>
      <xdr:col>5</xdr:col>
      <xdr:colOff>1408640</xdr:colOff>
      <xdr:row>288</xdr:row>
      <xdr:rowOff>112713</xdr:rowOff>
    </xdr:to>
    <xdr:pic>
      <xdr:nvPicPr>
        <xdr:cNvPr id="13" name="Рисунок 3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9010" y="54631590"/>
          <a:ext cx="1017905" cy="1249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1457325</xdr:colOff>
      <xdr:row>0</xdr:row>
      <xdr:rowOff>0</xdr:rowOff>
    </xdr:from>
    <xdr:to>
      <xdr:col>5</xdr:col>
      <xdr:colOff>881481</xdr:colOff>
      <xdr:row>5</xdr:row>
      <xdr:rowOff>142875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4090" y="0"/>
          <a:ext cx="1755775" cy="1301115"/>
        </a:xfrm>
        <a:prstGeom prst="rect">
          <a:avLst/>
        </a:prstGeom>
      </xdr:spPr>
    </xdr:pic>
    <xdr:clientData/>
  </xdr:twoCellAnchor>
  <xdr:twoCellAnchor editAs="oneCell">
    <xdr:from>
      <xdr:col>4</xdr:col>
      <xdr:colOff>104775</xdr:colOff>
      <xdr:row>189</xdr:row>
      <xdr:rowOff>38099</xdr:rowOff>
    </xdr:from>
    <xdr:to>
      <xdr:col>5</xdr:col>
      <xdr:colOff>666749</xdr:colOff>
      <xdr:row>195</xdr:row>
      <xdr:rowOff>22134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9195" y="36156265"/>
          <a:ext cx="1335405" cy="1165225"/>
        </a:xfrm>
        <a:prstGeom prst="rect">
          <a:avLst/>
        </a:prstGeom>
      </xdr:spPr>
    </xdr:pic>
    <xdr:clientData/>
  </xdr:twoCellAnchor>
  <xdr:twoCellAnchor editAs="oneCell">
    <xdr:from>
      <xdr:col>3</xdr:col>
      <xdr:colOff>1381148</xdr:colOff>
      <xdr:row>211</xdr:row>
      <xdr:rowOff>104775</xdr:rowOff>
    </xdr:from>
    <xdr:to>
      <xdr:col>5</xdr:col>
      <xdr:colOff>949271</xdr:colOff>
      <xdr:row>215</xdr:row>
      <xdr:rowOff>28575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7890" y="40498395"/>
          <a:ext cx="1899285" cy="1057275"/>
        </a:xfrm>
        <a:prstGeom prst="rect">
          <a:avLst/>
        </a:prstGeom>
      </xdr:spPr>
    </xdr:pic>
    <xdr:clientData/>
  </xdr:twoCellAnchor>
  <xdr:twoCellAnchor editAs="oneCell">
    <xdr:from>
      <xdr:col>4</xdr:col>
      <xdr:colOff>257174</xdr:colOff>
      <xdr:row>72</xdr:row>
      <xdr:rowOff>8187</xdr:rowOff>
    </xdr:from>
    <xdr:to>
      <xdr:col>5</xdr:col>
      <xdr:colOff>847724</xdr:colOff>
      <xdr:row>78</xdr:row>
      <xdr:rowOff>6694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0960" y="14036040"/>
          <a:ext cx="1364615" cy="1187450"/>
        </a:xfrm>
        <a:prstGeom prst="rect">
          <a:avLst/>
        </a:prstGeom>
      </xdr:spPr>
    </xdr:pic>
    <xdr:clientData/>
  </xdr:twoCellAnchor>
  <xdr:twoCellAnchor editAs="oneCell">
    <xdr:from>
      <xdr:col>3</xdr:col>
      <xdr:colOff>1171575</xdr:colOff>
      <xdr:row>45</xdr:row>
      <xdr:rowOff>66675</xdr:rowOff>
    </xdr:from>
    <xdr:to>
      <xdr:col>5</xdr:col>
      <xdr:colOff>1212062</xdr:colOff>
      <xdr:row>53</xdr:row>
      <xdr:rowOff>34906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8340" y="8860155"/>
          <a:ext cx="2371725" cy="1544955"/>
        </a:xfrm>
        <a:prstGeom prst="rect">
          <a:avLst/>
        </a:prstGeom>
      </xdr:spPr>
    </xdr:pic>
    <xdr:clientData/>
  </xdr:twoCellAnchor>
  <xdr:twoCellAnchor editAs="oneCell">
    <xdr:from>
      <xdr:col>4</xdr:col>
      <xdr:colOff>114299</xdr:colOff>
      <xdr:row>123</xdr:row>
      <xdr:rowOff>28575</xdr:rowOff>
    </xdr:from>
    <xdr:to>
      <xdr:col>5</xdr:col>
      <xdr:colOff>933449</xdr:colOff>
      <xdr:row>129</xdr:row>
      <xdr:rowOff>148590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8085" y="23475315"/>
          <a:ext cx="1593215" cy="1301115"/>
        </a:xfrm>
        <a:prstGeom prst="rect">
          <a:avLst/>
        </a:prstGeom>
      </xdr:spPr>
    </xdr:pic>
    <xdr:clientData/>
  </xdr:twoCellAnchor>
  <xdr:twoCellAnchor editAs="oneCell">
    <xdr:from>
      <xdr:col>4</xdr:col>
      <xdr:colOff>19049</xdr:colOff>
      <xdr:row>161</xdr:row>
      <xdr:rowOff>16500</xdr:rowOff>
    </xdr:from>
    <xdr:to>
      <xdr:col>5</xdr:col>
      <xdr:colOff>1372959</xdr:colOff>
      <xdr:row>167</xdr:row>
      <xdr:rowOff>161925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2835" y="30701615"/>
          <a:ext cx="2128520" cy="1365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222</xdr:row>
      <xdr:rowOff>0</xdr:rowOff>
    </xdr:from>
    <xdr:ext cx="184731" cy="25694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69865" y="44447460"/>
          <a:ext cx="184150" cy="256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270</xdr:row>
      <xdr:rowOff>0</xdr:rowOff>
    </xdr:from>
    <xdr:ext cx="184731" cy="25503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69865" y="53846730"/>
          <a:ext cx="18415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407987</xdr:colOff>
      <xdr:row>251</xdr:row>
      <xdr:rowOff>0</xdr:rowOff>
    </xdr:from>
    <xdr:ext cx="184731" cy="26075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4864735" y="50238660"/>
          <a:ext cx="184785" cy="2603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407987</xdr:colOff>
      <xdr:row>253</xdr:row>
      <xdr:rowOff>0</xdr:rowOff>
    </xdr:from>
    <xdr:ext cx="184731" cy="25694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4864735" y="50665380"/>
          <a:ext cx="184785" cy="256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270</xdr:row>
      <xdr:rowOff>0</xdr:rowOff>
    </xdr:from>
    <xdr:ext cx="184731" cy="25503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69865" y="53846730"/>
          <a:ext cx="18415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407987</xdr:colOff>
      <xdr:row>251</xdr:row>
      <xdr:rowOff>0</xdr:rowOff>
    </xdr:from>
    <xdr:ext cx="184731" cy="26075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4864735" y="50238660"/>
          <a:ext cx="184785" cy="2603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0</xdr:col>
      <xdr:colOff>67232</xdr:colOff>
      <xdr:row>263</xdr:row>
      <xdr:rowOff>115879</xdr:rowOff>
    </xdr:from>
    <xdr:to>
      <xdr:col>2</xdr:col>
      <xdr:colOff>419148</xdr:colOff>
      <xdr:row>270</xdr:row>
      <xdr:rowOff>47625</xdr:rowOff>
    </xdr:to>
    <xdr:pic>
      <xdr:nvPicPr>
        <xdr:cNvPr id="8" name="Рисунок 2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71" t="18725" r="6943" b="16428"/>
        <a:stretch>
          <a:fillRect/>
        </a:stretch>
      </xdr:blipFill>
      <xdr:spPr>
        <a:xfrm>
          <a:off x="66675" y="52609750"/>
          <a:ext cx="1586865" cy="1284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0</xdr:colOff>
      <xdr:row>270</xdr:row>
      <xdr:rowOff>0</xdr:rowOff>
    </xdr:from>
    <xdr:ext cx="184731" cy="255035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269865" y="53846730"/>
          <a:ext cx="18415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407987</xdr:colOff>
      <xdr:row>251</xdr:row>
      <xdr:rowOff>0</xdr:rowOff>
    </xdr:from>
    <xdr:ext cx="184731" cy="26075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4864735" y="50238660"/>
          <a:ext cx="184785" cy="2603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2</xdr:col>
      <xdr:colOff>361553</xdr:colOff>
      <xdr:row>292</xdr:row>
      <xdr:rowOff>0</xdr:rowOff>
    </xdr:from>
    <xdr:to>
      <xdr:col>3</xdr:col>
      <xdr:colOff>1069975</xdr:colOff>
      <xdr:row>293</xdr:row>
      <xdr:rowOff>9526</xdr:rowOff>
    </xdr:to>
    <xdr:pic>
      <xdr:nvPicPr>
        <xdr:cNvPr id="11" name="Рисунок 2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95755" y="58365390"/>
          <a:ext cx="1746885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0</xdr:colOff>
      <xdr:row>271</xdr:row>
      <xdr:rowOff>0</xdr:rowOff>
    </xdr:from>
    <xdr:ext cx="184731" cy="25694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69865" y="54037230"/>
          <a:ext cx="184150" cy="256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2</xdr:col>
      <xdr:colOff>354603</xdr:colOff>
      <xdr:row>45</xdr:row>
      <xdr:rowOff>6602</xdr:rowOff>
    </xdr:from>
    <xdr:to>
      <xdr:col>3</xdr:col>
      <xdr:colOff>863000</xdr:colOff>
      <xdr:row>46</xdr:row>
      <xdr:rowOff>7963</xdr:rowOff>
    </xdr:to>
    <xdr:pic>
      <xdr:nvPicPr>
        <xdr:cNvPr id="13" name="Рисунок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88770" y="9089390"/>
          <a:ext cx="1546860" cy="191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373857</xdr:colOff>
      <xdr:row>78</xdr:row>
      <xdr:rowOff>38894</xdr:rowOff>
    </xdr:from>
    <xdr:to>
      <xdr:col>3</xdr:col>
      <xdr:colOff>882254</xdr:colOff>
      <xdr:row>79</xdr:row>
      <xdr:rowOff>19845</xdr:rowOff>
    </xdr:to>
    <xdr:pic>
      <xdr:nvPicPr>
        <xdr:cNvPr id="14" name="Рисунок 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07820" y="15766415"/>
          <a:ext cx="15468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339077</xdr:colOff>
      <xdr:row>209</xdr:row>
      <xdr:rowOff>187714</xdr:rowOff>
    </xdr:from>
    <xdr:to>
      <xdr:col>3</xdr:col>
      <xdr:colOff>850649</xdr:colOff>
      <xdr:row>210</xdr:row>
      <xdr:rowOff>179549</xdr:rowOff>
    </xdr:to>
    <xdr:pic>
      <xdr:nvPicPr>
        <xdr:cNvPr id="15" name="Рисунок 2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72895" y="42191940"/>
          <a:ext cx="155003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530289</xdr:colOff>
      <xdr:row>246</xdr:row>
      <xdr:rowOff>129203</xdr:rowOff>
    </xdr:from>
    <xdr:to>
      <xdr:col>3</xdr:col>
      <xdr:colOff>1050172</xdr:colOff>
      <xdr:row>247</xdr:row>
      <xdr:rowOff>123112</xdr:rowOff>
    </xdr:to>
    <xdr:pic>
      <xdr:nvPicPr>
        <xdr:cNvPr id="16" name="Рисунок 2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64665" y="49453165"/>
          <a:ext cx="1557655" cy="176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262</xdr:row>
      <xdr:rowOff>178844</xdr:rowOff>
    </xdr:from>
    <xdr:to>
      <xdr:col>5</xdr:col>
      <xdr:colOff>667285</xdr:colOff>
      <xdr:row>270</xdr:row>
      <xdr:rowOff>30931</xdr:rowOff>
    </xdr:to>
    <xdr:pic>
      <xdr:nvPicPr>
        <xdr:cNvPr id="17" name="Рисунок 3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65" t="17297" r="11704" b="15720"/>
        <a:stretch>
          <a:fillRect/>
        </a:stretch>
      </xdr:blipFill>
      <xdr:spPr>
        <a:xfrm>
          <a:off x="3825240" y="52489735"/>
          <a:ext cx="1298575" cy="1387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569751</xdr:colOff>
      <xdr:row>263</xdr:row>
      <xdr:rowOff>152610</xdr:rowOff>
    </xdr:from>
    <xdr:to>
      <xdr:col>3</xdr:col>
      <xdr:colOff>1228725</xdr:colOff>
      <xdr:row>270</xdr:row>
      <xdr:rowOff>57540</xdr:rowOff>
    </xdr:to>
    <xdr:pic>
      <xdr:nvPicPr>
        <xdr:cNvPr id="18" name="Рисунок 4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74" t="16842" r="14355" b="12936"/>
        <a:stretch>
          <a:fillRect/>
        </a:stretch>
      </xdr:blipFill>
      <xdr:spPr>
        <a:xfrm>
          <a:off x="1804035" y="52646580"/>
          <a:ext cx="169735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150845</xdr:colOff>
      <xdr:row>161</xdr:row>
      <xdr:rowOff>114494</xdr:rowOff>
    </xdr:from>
    <xdr:to>
      <xdr:col>3</xdr:col>
      <xdr:colOff>1030895</xdr:colOff>
      <xdr:row>162</xdr:row>
      <xdr:rowOff>162119</xdr:rowOff>
    </xdr:to>
    <xdr:pic>
      <xdr:nvPicPr>
        <xdr:cNvPr id="19" name="Рисунок 2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84935" y="32194500"/>
          <a:ext cx="1918335" cy="23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212</xdr:row>
      <xdr:rowOff>146050</xdr:rowOff>
    </xdr:from>
    <xdr:to>
      <xdr:col>2</xdr:col>
      <xdr:colOff>300567</xdr:colOff>
      <xdr:row>213</xdr:row>
      <xdr:rowOff>173729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244" b="33409"/>
        <a:stretch>
          <a:fillRect/>
        </a:stretch>
      </xdr:blipFill>
      <xdr:spPr>
        <a:xfrm>
          <a:off x="104775" y="42703750"/>
          <a:ext cx="1430020" cy="21018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250</xdr:row>
      <xdr:rowOff>128426</xdr:rowOff>
    </xdr:from>
    <xdr:to>
      <xdr:col>2</xdr:col>
      <xdr:colOff>310092</xdr:colOff>
      <xdr:row>251</xdr:row>
      <xdr:rowOff>159993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244" b="33409"/>
        <a:stretch>
          <a:fillRect/>
        </a:stretch>
      </xdr:blipFill>
      <xdr:spPr>
        <a:xfrm>
          <a:off x="114300" y="50184050"/>
          <a:ext cx="1430020" cy="213995"/>
        </a:xfrm>
        <a:prstGeom prst="rect">
          <a:avLst/>
        </a:prstGeom>
      </xdr:spPr>
    </xdr:pic>
    <xdr:clientData/>
  </xdr:twoCellAnchor>
  <xdr:twoCellAnchor editAs="oneCell">
    <xdr:from>
      <xdr:col>0</xdr:col>
      <xdr:colOff>196850</xdr:colOff>
      <xdr:row>164</xdr:row>
      <xdr:rowOff>139700</xdr:rowOff>
    </xdr:from>
    <xdr:to>
      <xdr:col>2</xdr:col>
      <xdr:colOff>395817</xdr:colOff>
      <xdr:row>165</xdr:row>
      <xdr:rowOff>167380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244" b="33409"/>
        <a:stretch>
          <a:fillRect/>
        </a:stretch>
      </xdr:blipFill>
      <xdr:spPr>
        <a:xfrm>
          <a:off x="196850" y="32768540"/>
          <a:ext cx="1433195" cy="21018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131</xdr:row>
      <xdr:rowOff>168275</xdr:rowOff>
    </xdr:from>
    <xdr:to>
      <xdr:col>2</xdr:col>
      <xdr:colOff>348192</xdr:colOff>
      <xdr:row>133</xdr:row>
      <xdr:rowOff>2279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244" b="33409"/>
        <a:stretch>
          <a:fillRect/>
        </a:stretch>
      </xdr:blipFill>
      <xdr:spPr>
        <a:xfrm>
          <a:off x="152400" y="26213435"/>
          <a:ext cx="1430020" cy="199390"/>
        </a:xfrm>
        <a:prstGeom prst="rect">
          <a:avLst/>
        </a:prstGeom>
      </xdr:spPr>
    </xdr:pic>
    <xdr:clientData/>
  </xdr:twoCellAnchor>
  <xdr:twoCellAnchor editAs="oneCell">
    <xdr:from>
      <xdr:col>0</xdr:col>
      <xdr:colOff>148828</xdr:colOff>
      <xdr:row>81</xdr:row>
      <xdr:rowOff>139304</xdr:rowOff>
    </xdr:from>
    <xdr:to>
      <xdr:col>2</xdr:col>
      <xdr:colOff>257621</xdr:colOff>
      <xdr:row>82</xdr:row>
      <xdr:rowOff>163224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244" b="33409"/>
        <a:stretch>
          <a:fillRect/>
        </a:stretch>
      </xdr:blipFill>
      <xdr:spPr>
        <a:xfrm>
          <a:off x="148590" y="16415385"/>
          <a:ext cx="1343025" cy="2070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88900</xdr:rowOff>
    </xdr:from>
    <xdr:to>
      <xdr:col>2</xdr:col>
      <xdr:colOff>195792</xdr:colOff>
      <xdr:row>49</xdr:row>
      <xdr:rowOff>113406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244" b="33409"/>
        <a:stretch>
          <a:fillRect/>
        </a:stretch>
      </xdr:blipFill>
      <xdr:spPr>
        <a:xfrm>
          <a:off x="0" y="9743440"/>
          <a:ext cx="1430020" cy="214630"/>
        </a:xfrm>
        <a:prstGeom prst="rect">
          <a:avLst/>
        </a:prstGeom>
      </xdr:spPr>
    </xdr:pic>
    <xdr:clientData/>
  </xdr:twoCellAnchor>
  <xdr:twoCellAnchor editAs="oneCell">
    <xdr:from>
      <xdr:col>0</xdr:col>
      <xdr:colOff>61945</xdr:colOff>
      <xdr:row>0</xdr:row>
      <xdr:rowOff>124019</xdr:rowOff>
    </xdr:from>
    <xdr:to>
      <xdr:col>2</xdr:col>
      <xdr:colOff>260653</xdr:colOff>
      <xdr:row>1</xdr:row>
      <xdr:rowOff>151698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244" b="33409"/>
        <a:stretch>
          <a:fillRect/>
        </a:stretch>
      </xdr:blipFill>
      <xdr:spPr>
        <a:xfrm>
          <a:off x="61595" y="123825"/>
          <a:ext cx="1433195" cy="210185"/>
        </a:xfrm>
        <a:prstGeom prst="rect">
          <a:avLst/>
        </a:prstGeom>
      </xdr:spPr>
    </xdr:pic>
    <xdr:clientData/>
  </xdr:twoCellAnchor>
  <xdr:twoCellAnchor editAs="oneCell">
    <xdr:from>
      <xdr:col>3</xdr:col>
      <xdr:colOff>1133475</xdr:colOff>
      <xdr:row>0</xdr:row>
      <xdr:rowOff>55121</xdr:rowOff>
    </xdr:from>
    <xdr:to>
      <xdr:col>5</xdr:col>
      <xdr:colOff>727823</xdr:colOff>
      <xdr:row>6</xdr:row>
      <xdr:rowOff>85725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6140" y="54610"/>
          <a:ext cx="1778635" cy="1311275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46</xdr:row>
      <xdr:rowOff>146567</xdr:rowOff>
    </xdr:from>
    <xdr:to>
      <xdr:col>5</xdr:col>
      <xdr:colOff>447675</xdr:colOff>
      <xdr:row>53</xdr:row>
      <xdr:rowOff>152935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8440" y="9419590"/>
          <a:ext cx="2146300" cy="1385570"/>
        </a:xfrm>
        <a:prstGeom prst="rect">
          <a:avLst/>
        </a:prstGeom>
      </xdr:spPr>
    </xdr:pic>
    <xdr:clientData/>
  </xdr:twoCellAnchor>
  <xdr:twoCellAnchor editAs="oneCell">
    <xdr:from>
      <xdr:col>3</xdr:col>
      <xdr:colOff>1125909</xdr:colOff>
      <xdr:row>81</xdr:row>
      <xdr:rowOff>66675</xdr:rowOff>
    </xdr:from>
    <xdr:to>
      <xdr:col>5</xdr:col>
      <xdr:colOff>515929</xdr:colOff>
      <xdr:row>87</xdr:row>
      <xdr:rowOff>171451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8520" y="16342995"/>
          <a:ext cx="1574165" cy="1323975"/>
        </a:xfrm>
        <a:prstGeom prst="rect">
          <a:avLst/>
        </a:prstGeom>
      </xdr:spPr>
    </xdr:pic>
    <xdr:clientData/>
  </xdr:twoCellAnchor>
  <xdr:twoCellAnchor editAs="oneCell">
    <xdr:from>
      <xdr:col>4</xdr:col>
      <xdr:colOff>10833</xdr:colOff>
      <xdr:row>131</xdr:row>
      <xdr:rowOff>57150</xdr:rowOff>
    </xdr:from>
    <xdr:to>
      <xdr:col>5</xdr:col>
      <xdr:colOff>754157</xdr:colOff>
      <xdr:row>136</xdr:row>
      <xdr:rowOff>114300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4585" y="26102310"/>
          <a:ext cx="1546225" cy="971550"/>
        </a:xfrm>
        <a:prstGeom prst="rect">
          <a:avLst/>
        </a:prstGeom>
      </xdr:spPr>
    </xdr:pic>
    <xdr:clientData/>
  </xdr:twoCellAnchor>
  <xdr:twoCellAnchor editAs="oneCell">
    <xdr:from>
      <xdr:col>3</xdr:col>
      <xdr:colOff>767669</xdr:colOff>
      <xdr:row>164</xdr:row>
      <xdr:rowOff>57150</xdr:rowOff>
    </xdr:from>
    <xdr:to>
      <xdr:col>5</xdr:col>
      <xdr:colOff>760527</xdr:colOff>
      <xdr:row>171</xdr:row>
      <xdr:rowOff>66676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9745" y="32685990"/>
          <a:ext cx="2177415" cy="1350645"/>
        </a:xfrm>
        <a:prstGeom prst="rect">
          <a:avLst/>
        </a:prstGeom>
      </xdr:spPr>
    </xdr:pic>
    <xdr:clientData/>
  </xdr:twoCellAnchor>
  <xdr:twoCellAnchor editAs="oneCell">
    <xdr:from>
      <xdr:col>3</xdr:col>
      <xdr:colOff>1162049</xdr:colOff>
      <xdr:row>191</xdr:row>
      <xdr:rowOff>9525</xdr:rowOff>
    </xdr:from>
    <xdr:to>
      <xdr:col>5</xdr:col>
      <xdr:colOff>314325</xdr:colOff>
      <xdr:row>197</xdr:row>
      <xdr:rowOff>85726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4080" y="38147625"/>
          <a:ext cx="1337310" cy="1257300"/>
        </a:xfrm>
        <a:prstGeom prst="rect">
          <a:avLst/>
        </a:prstGeom>
      </xdr:spPr>
    </xdr:pic>
    <xdr:clientData/>
  </xdr:twoCellAnchor>
  <xdr:twoCellAnchor editAs="oneCell">
    <xdr:from>
      <xdr:col>3</xdr:col>
      <xdr:colOff>1085850</xdr:colOff>
      <xdr:row>212</xdr:row>
      <xdr:rowOff>133349</xdr:rowOff>
    </xdr:from>
    <xdr:to>
      <xdr:col>5</xdr:col>
      <xdr:colOff>365988</xdr:colOff>
      <xdr:row>218</xdr:row>
      <xdr:rowOff>76453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56" t="7563" r="3097" b="15126"/>
        <a:stretch>
          <a:fillRect/>
        </a:stretch>
      </xdr:blipFill>
      <xdr:spPr>
        <a:xfrm>
          <a:off x="3358515" y="42690415"/>
          <a:ext cx="1464310" cy="11017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213</xdr:row>
      <xdr:rowOff>0</xdr:rowOff>
    </xdr:from>
    <xdr:ext cx="184731" cy="25503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5290185" y="44184570"/>
          <a:ext cx="18415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200</xdr:row>
      <xdr:rowOff>0</xdr:rowOff>
    </xdr:from>
    <xdr:ext cx="184731" cy="25503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5290185" y="41228010"/>
          <a:ext cx="18415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2</xdr:col>
      <xdr:colOff>293687</xdr:colOff>
      <xdr:row>211</xdr:row>
      <xdr:rowOff>80962</xdr:rowOff>
    </xdr:from>
    <xdr:to>
      <xdr:col>3</xdr:col>
      <xdr:colOff>1084262</xdr:colOff>
      <xdr:row>212</xdr:row>
      <xdr:rowOff>119061</xdr:rowOff>
    </xdr:to>
    <xdr:pic>
      <xdr:nvPicPr>
        <xdr:cNvPr id="4" name="Рисунок 1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7810" y="43884215"/>
          <a:ext cx="1819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417288</xdr:colOff>
      <xdr:row>41</xdr:row>
      <xdr:rowOff>127719</xdr:rowOff>
    </xdr:from>
    <xdr:to>
      <xdr:col>3</xdr:col>
      <xdr:colOff>1207863</xdr:colOff>
      <xdr:row>42</xdr:row>
      <xdr:rowOff>158750</xdr:rowOff>
    </xdr:to>
    <xdr:pic>
      <xdr:nvPicPr>
        <xdr:cNvPr id="5" name="Рисунок 1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51635" y="8772525"/>
          <a:ext cx="1819275" cy="221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275289</xdr:colOff>
      <xdr:row>77</xdr:row>
      <xdr:rowOff>132393</xdr:rowOff>
    </xdr:from>
    <xdr:to>
      <xdr:col>3</xdr:col>
      <xdr:colOff>1065864</xdr:colOff>
      <xdr:row>78</xdr:row>
      <xdr:rowOff>138906</xdr:rowOff>
    </xdr:to>
    <xdr:pic>
      <xdr:nvPicPr>
        <xdr:cNvPr id="6" name="Рисунок 1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9395" y="16168370"/>
          <a:ext cx="18192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285354</xdr:colOff>
      <xdr:row>127</xdr:row>
      <xdr:rowOff>46434</xdr:rowOff>
    </xdr:from>
    <xdr:to>
      <xdr:col>5</xdr:col>
      <xdr:colOff>644923</xdr:colOff>
      <xdr:row>128</xdr:row>
      <xdr:rowOff>0</xdr:rowOff>
    </xdr:to>
    <xdr:pic>
      <xdr:nvPicPr>
        <xdr:cNvPr id="7" name="Рисунок 12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49065" y="26156285"/>
          <a:ext cx="1162685" cy="144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505252</xdr:colOff>
      <xdr:row>166</xdr:row>
      <xdr:rowOff>8087</xdr:rowOff>
    </xdr:from>
    <xdr:to>
      <xdr:col>3</xdr:col>
      <xdr:colOff>1295827</xdr:colOff>
      <xdr:row>167</xdr:row>
      <xdr:rowOff>46186</xdr:rowOff>
    </xdr:to>
    <xdr:pic>
      <xdr:nvPicPr>
        <xdr:cNvPr id="8" name="Рисунок 1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39265" y="34124265"/>
          <a:ext cx="1819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119063</xdr:colOff>
      <xdr:row>80</xdr:row>
      <xdr:rowOff>93265</xdr:rowOff>
    </xdr:from>
    <xdr:to>
      <xdr:col>2</xdr:col>
      <xdr:colOff>311680</xdr:colOff>
      <xdr:row>81</xdr:row>
      <xdr:rowOff>120944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244" b="33409"/>
        <a:stretch>
          <a:fillRect/>
        </a:stretch>
      </xdr:blipFill>
      <xdr:spPr>
        <a:xfrm>
          <a:off x="118745" y="16700500"/>
          <a:ext cx="1426845" cy="218440"/>
        </a:xfrm>
        <a:prstGeom prst="rect">
          <a:avLst/>
        </a:prstGeom>
      </xdr:spPr>
    </xdr:pic>
    <xdr:clientData/>
  </xdr:twoCellAnchor>
  <xdr:twoCellAnchor editAs="oneCell">
    <xdr:from>
      <xdr:col>0</xdr:col>
      <xdr:colOff>134541</xdr:colOff>
      <xdr:row>43</xdr:row>
      <xdr:rowOff>74613</xdr:rowOff>
    </xdr:from>
    <xdr:to>
      <xdr:col>2</xdr:col>
      <xdr:colOff>330333</xdr:colOff>
      <xdr:row>44</xdr:row>
      <xdr:rowOff>102291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244" b="33409"/>
        <a:stretch>
          <a:fillRect/>
        </a:stretch>
      </xdr:blipFill>
      <xdr:spPr>
        <a:xfrm>
          <a:off x="133985" y="9100185"/>
          <a:ext cx="1430655" cy="21844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0</xdr:row>
      <xdr:rowOff>196850</xdr:rowOff>
    </xdr:from>
    <xdr:to>
      <xdr:col>2</xdr:col>
      <xdr:colOff>424392</xdr:colOff>
      <xdr:row>1</xdr:row>
      <xdr:rowOff>190500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244" b="33409"/>
        <a:stretch>
          <a:fillRect/>
        </a:stretch>
      </xdr:blipFill>
      <xdr:spPr>
        <a:xfrm>
          <a:off x="228600" y="196850"/>
          <a:ext cx="1430020" cy="2146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128</xdr:row>
      <xdr:rowOff>101600</xdr:rowOff>
    </xdr:from>
    <xdr:to>
      <xdr:col>2</xdr:col>
      <xdr:colOff>192617</xdr:colOff>
      <xdr:row>129</xdr:row>
      <xdr:rowOff>128984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244" b="33409"/>
        <a:stretch>
          <a:fillRect/>
        </a:stretch>
      </xdr:blipFill>
      <xdr:spPr>
        <a:xfrm>
          <a:off x="0" y="26402030"/>
          <a:ext cx="1426845" cy="217805"/>
        </a:xfrm>
        <a:prstGeom prst="rect">
          <a:avLst/>
        </a:prstGeom>
      </xdr:spPr>
    </xdr:pic>
    <xdr:clientData/>
  </xdr:twoCellAnchor>
  <xdr:twoCellAnchor editAs="oneCell">
    <xdr:from>
      <xdr:col>0</xdr:col>
      <xdr:colOff>128985</xdr:colOff>
      <xdr:row>169</xdr:row>
      <xdr:rowOff>108744</xdr:rowOff>
    </xdr:from>
    <xdr:to>
      <xdr:col>2</xdr:col>
      <xdr:colOff>321602</xdr:colOff>
      <xdr:row>170</xdr:row>
      <xdr:rowOff>136423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244" b="33409"/>
        <a:stretch>
          <a:fillRect/>
        </a:stretch>
      </xdr:blipFill>
      <xdr:spPr>
        <a:xfrm>
          <a:off x="128905" y="34796730"/>
          <a:ext cx="1426845" cy="217805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1270001</xdr:colOff>
      <xdr:row>43</xdr:row>
      <xdr:rowOff>1</xdr:rowOff>
    </xdr:from>
    <xdr:to>
      <xdr:col>5</xdr:col>
      <xdr:colOff>496933</xdr:colOff>
      <xdr:row>47</xdr:row>
      <xdr:rowOff>148829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3140" y="9025890"/>
          <a:ext cx="1430655" cy="910590"/>
        </a:xfrm>
        <a:prstGeom prst="rect">
          <a:avLst/>
        </a:prstGeom>
      </xdr:spPr>
    </xdr:pic>
    <xdr:clientData/>
  </xdr:twoCellAnchor>
  <xdr:twoCellAnchor editAs="oneCell">
    <xdr:from>
      <xdr:col>3</xdr:col>
      <xdr:colOff>1319609</xdr:colOff>
      <xdr:row>0</xdr:row>
      <xdr:rowOff>148829</xdr:rowOff>
    </xdr:from>
    <xdr:to>
      <xdr:col>5</xdr:col>
      <xdr:colOff>410129</xdr:colOff>
      <xdr:row>4</xdr:row>
      <xdr:rowOff>208361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58" t="9479" r="3561" b="14139"/>
        <a:stretch>
          <a:fillRect/>
        </a:stretch>
      </xdr:blipFill>
      <xdr:spPr>
        <a:xfrm>
          <a:off x="3582670" y="148590"/>
          <a:ext cx="1294130" cy="1004570"/>
        </a:xfrm>
        <a:prstGeom prst="rect">
          <a:avLst/>
        </a:prstGeom>
      </xdr:spPr>
    </xdr:pic>
    <xdr:clientData/>
  </xdr:twoCellAnchor>
  <xdr:twoCellAnchor editAs="oneCell">
    <xdr:from>
      <xdr:col>4</xdr:col>
      <xdr:colOff>39688</xdr:colOff>
      <xdr:row>80</xdr:row>
      <xdr:rowOff>39688</xdr:rowOff>
    </xdr:from>
    <xdr:to>
      <xdr:col>5</xdr:col>
      <xdr:colOff>458046</xdr:colOff>
      <xdr:row>85</xdr:row>
      <xdr:rowOff>79376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3320" y="16647160"/>
          <a:ext cx="1221740" cy="1061085"/>
        </a:xfrm>
        <a:prstGeom prst="rect">
          <a:avLst/>
        </a:prstGeom>
      </xdr:spPr>
    </xdr:pic>
    <xdr:clientData/>
  </xdr:twoCellAnchor>
  <xdr:twoCellAnchor editAs="oneCell">
    <xdr:from>
      <xdr:col>3</xdr:col>
      <xdr:colOff>1053425</xdr:colOff>
      <xdr:row>128</xdr:row>
      <xdr:rowOff>99217</xdr:rowOff>
    </xdr:from>
    <xdr:to>
      <xdr:col>5</xdr:col>
      <xdr:colOff>735528</xdr:colOff>
      <xdr:row>134</xdr:row>
      <xdr:rowOff>178593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5970" y="26399490"/>
          <a:ext cx="1886585" cy="1250950"/>
        </a:xfrm>
        <a:prstGeom prst="rect">
          <a:avLst/>
        </a:prstGeom>
      </xdr:spPr>
    </xdr:pic>
    <xdr:clientData/>
  </xdr:twoCellAnchor>
  <xdr:twoCellAnchor editAs="oneCell">
    <xdr:from>
      <xdr:col>4</xdr:col>
      <xdr:colOff>62484</xdr:colOff>
      <xdr:row>168</xdr:row>
      <xdr:rowOff>188515</xdr:rowOff>
    </xdr:from>
    <xdr:to>
      <xdr:col>5</xdr:col>
      <xdr:colOff>793752</xdr:colOff>
      <xdr:row>174</xdr:row>
      <xdr:rowOff>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6180" y="34685605"/>
          <a:ext cx="1534795" cy="974090"/>
        </a:xfrm>
        <a:prstGeom prst="rect">
          <a:avLst/>
        </a:prstGeom>
      </xdr:spPr>
    </xdr:pic>
    <xdr:clientData/>
  </xdr:twoCellAnchor>
  <xdr:twoCellAnchor editAs="oneCell">
    <xdr:from>
      <xdr:col>4</xdr:col>
      <xdr:colOff>29765</xdr:colOff>
      <xdr:row>190</xdr:row>
      <xdr:rowOff>168672</xdr:rowOff>
    </xdr:from>
    <xdr:to>
      <xdr:col>5</xdr:col>
      <xdr:colOff>337642</xdr:colOff>
      <xdr:row>195</xdr:row>
      <xdr:rowOff>89296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01" t="9362" r="4062" b="13012"/>
        <a:stretch>
          <a:fillRect/>
        </a:stretch>
      </xdr:blipFill>
      <xdr:spPr>
        <a:xfrm>
          <a:off x="3693160" y="39418895"/>
          <a:ext cx="1111250" cy="8921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100</xdr:row>
      <xdr:rowOff>0</xdr:rowOff>
    </xdr:from>
    <xdr:ext cx="184731" cy="25694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5515610" y="19537680"/>
          <a:ext cx="184150" cy="256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2</xdr:col>
      <xdr:colOff>217622</xdr:colOff>
      <xdr:row>111</xdr:row>
      <xdr:rowOff>137062</xdr:rowOff>
    </xdr:from>
    <xdr:to>
      <xdr:col>3</xdr:col>
      <xdr:colOff>1005898</xdr:colOff>
      <xdr:row>112</xdr:row>
      <xdr:rowOff>175163</xdr:rowOff>
    </xdr:to>
    <xdr:pic>
      <xdr:nvPicPr>
        <xdr:cNvPr id="3" name="Рисунок 1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1610" y="22005925"/>
          <a:ext cx="180721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399404</xdr:colOff>
      <xdr:row>41</xdr:row>
      <xdr:rowOff>59894</xdr:rowOff>
    </xdr:from>
    <xdr:to>
      <xdr:col>3</xdr:col>
      <xdr:colOff>1197205</xdr:colOff>
      <xdr:row>42</xdr:row>
      <xdr:rowOff>76200</xdr:rowOff>
    </xdr:to>
    <xdr:pic>
      <xdr:nvPicPr>
        <xdr:cNvPr id="4" name="Рисунок 1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33220" y="8304530"/>
          <a:ext cx="1816735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253015</xdr:colOff>
      <xdr:row>89</xdr:row>
      <xdr:rowOff>118570</xdr:rowOff>
    </xdr:from>
    <xdr:to>
      <xdr:col>5</xdr:col>
      <xdr:colOff>762767</xdr:colOff>
      <xdr:row>90</xdr:row>
      <xdr:rowOff>99519</xdr:rowOff>
    </xdr:to>
    <xdr:pic>
      <xdr:nvPicPr>
        <xdr:cNvPr id="5" name="Рисунок 12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57625" y="17567910"/>
          <a:ext cx="142113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156450</xdr:colOff>
      <xdr:row>0</xdr:row>
      <xdr:rowOff>106855</xdr:rowOff>
    </xdr:from>
    <xdr:to>
      <xdr:col>2</xdr:col>
      <xdr:colOff>352242</xdr:colOff>
      <xdr:row>0</xdr:row>
      <xdr:rowOff>338630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244" b="33409"/>
        <a:stretch>
          <a:fillRect/>
        </a:stretch>
      </xdr:blipFill>
      <xdr:spPr>
        <a:xfrm>
          <a:off x="156210" y="106680"/>
          <a:ext cx="1430020" cy="231775"/>
        </a:xfrm>
        <a:prstGeom prst="rect">
          <a:avLst/>
        </a:prstGeom>
      </xdr:spPr>
    </xdr:pic>
    <xdr:clientData/>
  </xdr:twoCellAnchor>
  <xdr:twoCellAnchor editAs="oneCell">
    <xdr:from>
      <xdr:col>0</xdr:col>
      <xdr:colOff>126781</xdr:colOff>
      <xdr:row>43</xdr:row>
      <xdr:rowOff>131270</xdr:rowOff>
    </xdr:from>
    <xdr:to>
      <xdr:col>2</xdr:col>
      <xdr:colOff>322573</xdr:colOff>
      <xdr:row>44</xdr:row>
      <xdr:rowOff>166194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244" b="33409"/>
        <a:stretch>
          <a:fillRect/>
        </a:stretch>
      </xdr:blipFill>
      <xdr:spPr>
        <a:xfrm>
          <a:off x="126365" y="8741410"/>
          <a:ext cx="1430020" cy="21780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91</xdr:row>
      <xdr:rowOff>31750</xdr:rowOff>
    </xdr:from>
    <xdr:to>
      <xdr:col>2</xdr:col>
      <xdr:colOff>306917</xdr:colOff>
      <xdr:row>92</xdr:row>
      <xdr:rowOff>59429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244" b="33409"/>
        <a:stretch>
          <a:fillRect/>
        </a:stretch>
      </xdr:blipFill>
      <xdr:spPr>
        <a:xfrm>
          <a:off x="114300" y="17847310"/>
          <a:ext cx="1426845" cy="210185"/>
        </a:xfrm>
        <a:prstGeom prst="rect">
          <a:avLst/>
        </a:prstGeom>
      </xdr:spPr>
    </xdr:pic>
    <xdr:clientData/>
  </xdr:twoCellAnchor>
  <xdr:twoCellAnchor editAs="oneCell">
    <xdr:from>
      <xdr:col>3</xdr:col>
      <xdr:colOff>1094827</xdr:colOff>
      <xdr:row>0</xdr:row>
      <xdr:rowOff>1</xdr:rowOff>
    </xdr:from>
    <xdr:to>
      <xdr:col>5</xdr:col>
      <xdr:colOff>635000</xdr:colOff>
      <xdr:row>5</xdr:row>
      <xdr:rowOff>117046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7720" y="0"/>
          <a:ext cx="1803400" cy="13284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1302845</xdr:colOff>
      <xdr:row>43</xdr:row>
      <xdr:rowOff>43794</xdr:rowOff>
    </xdr:from>
    <xdr:to>
      <xdr:col>5</xdr:col>
      <xdr:colOff>481725</xdr:colOff>
      <xdr:row>49</xdr:row>
      <xdr:rowOff>80463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5365" y="8653780"/>
          <a:ext cx="1442085" cy="1217930"/>
        </a:xfrm>
        <a:prstGeom prst="rect">
          <a:avLst/>
        </a:prstGeom>
      </xdr:spPr>
    </xdr:pic>
    <xdr:clientData/>
  </xdr:twoCellAnchor>
  <xdr:twoCellAnchor editAs="oneCell">
    <xdr:from>
      <xdr:col>3</xdr:col>
      <xdr:colOff>1302843</xdr:colOff>
      <xdr:row>91</xdr:row>
      <xdr:rowOff>7927</xdr:rowOff>
    </xdr:from>
    <xdr:to>
      <xdr:col>5</xdr:col>
      <xdr:colOff>372242</xdr:colOff>
      <xdr:row>96</xdr:row>
      <xdr:rowOff>150257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28" t="7368" r="5168" b="10526"/>
        <a:stretch>
          <a:fillRect/>
        </a:stretch>
      </xdr:blipFill>
      <xdr:spPr>
        <a:xfrm>
          <a:off x="3555365" y="17823180"/>
          <a:ext cx="1332865" cy="113284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823687</xdr:colOff>
      <xdr:row>242</xdr:row>
      <xdr:rowOff>77754</xdr:rowOff>
    </xdr:from>
    <xdr:to>
      <xdr:col>5</xdr:col>
      <xdr:colOff>952500</xdr:colOff>
      <xdr:row>247</xdr:row>
      <xdr:rowOff>135487</xdr:rowOff>
    </xdr:to>
    <xdr:pic>
      <xdr:nvPicPr>
        <xdr:cNvPr id="29" name="Рисунок 4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60" t="16632" r="13380" b="13271"/>
        <a:stretch>
          <a:fillRect/>
        </a:stretch>
      </xdr:blipFill>
      <xdr:spPr>
        <a:xfrm>
          <a:off x="4438650" y="49207420"/>
          <a:ext cx="1029970" cy="979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1266825</xdr:colOff>
      <xdr:row>202</xdr:row>
      <xdr:rowOff>0</xdr:rowOff>
    </xdr:from>
    <xdr:ext cx="184731" cy="25503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3510280" y="40980360"/>
          <a:ext cx="18415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1266825</xdr:colOff>
      <xdr:row>191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3510280" y="3855148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1266825</xdr:colOff>
      <xdr:row>202</xdr:row>
      <xdr:rowOff>0</xdr:rowOff>
    </xdr:from>
    <xdr:ext cx="184731" cy="25503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3510280" y="40980360"/>
          <a:ext cx="18415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1266825</xdr:colOff>
      <xdr:row>202</xdr:row>
      <xdr:rowOff>0</xdr:rowOff>
    </xdr:from>
    <xdr:ext cx="184731" cy="25503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3510280" y="40980360"/>
          <a:ext cx="18415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1266825</xdr:colOff>
      <xdr:row>202</xdr:row>
      <xdr:rowOff>0</xdr:rowOff>
    </xdr:from>
    <xdr:ext cx="184731" cy="25503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3510280" y="40980360"/>
          <a:ext cx="18415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1266825</xdr:colOff>
      <xdr:row>202</xdr:row>
      <xdr:rowOff>0</xdr:rowOff>
    </xdr:from>
    <xdr:ext cx="184731" cy="25503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3510280" y="40980360"/>
          <a:ext cx="18415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1266825</xdr:colOff>
      <xdr:row>202</xdr:row>
      <xdr:rowOff>0</xdr:rowOff>
    </xdr:from>
    <xdr:ext cx="184731" cy="255035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/>
      </xdr:nvSpPr>
      <xdr:spPr>
        <a:xfrm>
          <a:off x="3510280" y="40980360"/>
          <a:ext cx="18415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1266825</xdr:colOff>
      <xdr:row>215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3510280" y="4351972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4</xdr:col>
      <xdr:colOff>174231</xdr:colOff>
      <xdr:row>205</xdr:row>
      <xdr:rowOff>194389</xdr:rowOff>
    </xdr:from>
    <xdr:to>
      <xdr:col>5</xdr:col>
      <xdr:colOff>986713</xdr:colOff>
      <xdr:row>212</xdr:row>
      <xdr:rowOff>19439</xdr:rowOff>
    </xdr:to>
    <xdr:pic>
      <xdr:nvPicPr>
        <xdr:cNvPr id="10" name="Рисунок 18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26" t="7618" r="11035" b="21456"/>
        <a:stretch>
          <a:fillRect/>
        </a:stretch>
      </xdr:blipFill>
      <xdr:spPr>
        <a:xfrm>
          <a:off x="3789045" y="41795700"/>
          <a:ext cx="171323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326701</xdr:colOff>
      <xdr:row>73</xdr:row>
      <xdr:rowOff>154992</xdr:rowOff>
    </xdr:from>
    <xdr:to>
      <xdr:col>3</xdr:col>
      <xdr:colOff>883558</xdr:colOff>
      <xdr:row>74</xdr:row>
      <xdr:rowOff>155510</xdr:rowOff>
    </xdr:to>
    <xdr:pic>
      <xdr:nvPicPr>
        <xdr:cNvPr id="11" name="Рисунок 2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60830" y="14901545"/>
          <a:ext cx="156591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242596</xdr:colOff>
      <xdr:row>117</xdr:row>
      <xdr:rowOff>97647</xdr:rowOff>
    </xdr:from>
    <xdr:to>
      <xdr:col>3</xdr:col>
      <xdr:colOff>799906</xdr:colOff>
      <xdr:row>118</xdr:row>
      <xdr:rowOff>77756</xdr:rowOff>
    </xdr:to>
    <xdr:pic>
      <xdr:nvPicPr>
        <xdr:cNvPr id="12" name="Рисунок 2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77010" y="23641050"/>
          <a:ext cx="1565910" cy="170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350740</xdr:colOff>
      <xdr:row>156</xdr:row>
      <xdr:rowOff>72248</xdr:rowOff>
    </xdr:from>
    <xdr:to>
      <xdr:col>3</xdr:col>
      <xdr:colOff>907597</xdr:colOff>
      <xdr:row>157</xdr:row>
      <xdr:rowOff>68037</xdr:rowOff>
    </xdr:to>
    <xdr:pic>
      <xdr:nvPicPr>
        <xdr:cNvPr id="13" name="Рисунок 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84960" y="31517590"/>
          <a:ext cx="156591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280307</xdr:colOff>
      <xdr:row>201</xdr:row>
      <xdr:rowOff>82550</xdr:rowOff>
    </xdr:from>
    <xdr:to>
      <xdr:col>3</xdr:col>
      <xdr:colOff>837617</xdr:colOff>
      <xdr:row>202</xdr:row>
      <xdr:rowOff>68036</xdr:rowOff>
    </xdr:to>
    <xdr:pic>
      <xdr:nvPicPr>
        <xdr:cNvPr id="14" name="Рисунок 2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14475" y="40872410"/>
          <a:ext cx="1566545" cy="175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388775</xdr:colOff>
      <xdr:row>235</xdr:row>
      <xdr:rowOff>100241</xdr:rowOff>
    </xdr:from>
    <xdr:to>
      <xdr:col>3</xdr:col>
      <xdr:colOff>946085</xdr:colOff>
      <xdr:row>236</xdr:row>
      <xdr:rowOff>87475</xdr:rowOff>
    </xdr:to>
    <xdr:pic>
      <xdr:nvPicPr>
        <xdr:cNvPr id="15" name="Рисунок 2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23060" y="47781845"/>
          <a:ext cx="156591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428625</xdr:colOff>
      <xdr:row>38</xdr:row>
      <xdr:rowOff>115726</xdr:rowOff>
    </xdr:from>
    <xdr:to>
      <xdr:col>3</xdr:col>
      <xdr:colOff>985482</xdr:colOff>
      <xdr:row>39</xdr:row>
      <xdr:rowOff>97194</xdr:rowOff>
    </xdr:to>
    <xdr:pic>
      <xdr:nvPicPr>
        <xdr:cNvPr id="16" name="Рисунок 2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63065" y="7745095"/>
          <a:ext cx="1565275" cy="172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1266825</xdr:colOff>
      <xdr:row>215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 txBox="1"/>
      </xdr:nvSpPr>
      <xdr:spPr>
        <a:xfrm>
          <a:off x="3510280" y="4351972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0</xdr:col>
      <xdr:colOff>132767</xdr:colOff>
      <xdr:row>0</xdr:row>
      <xdr:rowOff>54947</xdr:rowOff>
    </xdr:from>
    <xdr:to>
      <xdr:col>2</xdr:col>
      <xdr:colOff>598746</xdr:colOff>
      <xdr:row>2</xdr:row>
      <xdr:rowOff>134321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715" y="54610"/>
          <a:ext cx="1699895" cy="445135"/>
        </a:xfrm>
        <a:prstGeom prst="rect">
          <a:avLst/>
        </a:prstGeom>
      </xdr:spPr>
    </xdr:pic>
    <xdr:clientData/>
  </xdr:twoCellAnchor>
  <xdr:twoCellAnchor editAs="oneCell">
    <xdr:from>
      <xdr:col>0</xdr:col>
      <xdr:colOff>38878</xdr:colOff>
      <xdr:row>40</xdr:row>
      <xdr:rowOff>2592</xdr:rowOff>
    </xdr:from>
    <xdr:to>
      <xdr:col>2</xdr:col>
      <xdr:colOff>502136</xdr:colOff>
      <xdr:row>42</xdr:row>
      <xdr:rowOff>29159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" y="8013065"/>
          <a:ext cx="1697355" cy="460375"/>
        </a:xfrm>
        <a:prstGeom prst="rect">
          <a:avLst/>
        </a:prstGeom>
      </xdr:spPr>
    </xdr:pic>
    <xdr:clientData/>
  </xdr:twoCellAnchor>
  <xdr:twoCellAnchor editAs="oneCell">
    <xdr:from>
      <xdr:col>0</xdr:col>
      <xdr:colOff>145790</xdr:colOff>
      <xdr:row>76</xdr:row>
      <xdr:rowOff>38683</xdr:rowOff>
    </xdr:from>
    <xdr:to>
      <xdr:col>2</xdr:col>
      <xdr:colOff>605873</xdr:colOff>
      <xdr:row>78</xdr:row>
      <xdr:rowOff>87475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415" y="15356205"/>
          <a:ext cx="1694815" cy="429895"/>
        </a:xfrm>
        <a:prstGeom prst="rect">
          <a:avLst/>
        </a:prstGeom>
      </xdr:spPr>
    </xdr:pic>
    <xdr:clientData/>
  </xdr:twoCellAnchor>
  <xdr:twoCellAnchor editAs="oneCell">
    <xdr:from>
      <xdr:col>0</xdr:col>
      <xdr:colOff>145790</xdr:colOff>
      <xdr:row>119</xdr:row>
      <xdr:rowOff>97192</xdr:rowOff>
    </xdr:from>
    <xdr:to>
      <xdr:col>2</xdr:col>
      <xdr:colOff>605873</xdr:colOff>
      <xdr:row>120</xdr:row>
      <xdr:rowOff>174948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06" b="24584"/>
        <a:stretch>
          <a:fillRect/>
        </a:stretch>
      </xdr:blipFill>
      <xdr:spPr>
        <a:xfrm>
          <a:off x="145415" y="24022050"/>
          <a:ext cx="1694815" cy="267970"/>
        </a:xfrm>
        <a:prstGeom prst="rect">
          <a:avLst/>
        </a:prstGeom>
      </xdr:spPr>
    </xdr:pic>
    <xdr:clientData/>
  </xdr:twoCellAnchor>
  <xdr:twoCellAnchor editAs="oneCell">
    <xdr:from>
      <xdr:col>0</xdr:col>
      <xdr:colOff>194388</xdr:colOff>
      <xdr:row>158</xdr:row>
      <xdr:rowOff>193222</xdr:rowOff>
    </xdr:from>
    <xdr:to>
      <xdr:col>2</xdr:col>
      <xdr:colOff>654471</xdr:colOff>
      <xdr:row>160</xdr:row>
      <xdr:rowOff>233266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" y="32017335"/>
          <a:ext cx="1694180" cy="423545"/>
        </a:xfrm>
        <a:prstGeom prst="rect">
          <a:avLst/>
        </a:prstGeom>
      </xdr:spPr>
    </xdr:pic>
    <xdr:clientData/>
  </xdr:twoCellAnchor>
  <xdr:twoCellAnchor editAs="oneCell">
    <xdr:from>
      <xdr:col>0</xdr:col>
      <xdr:colOff>174949</xdr:colOff>
      <xdr:row>202</xdr:row>
      <xdr:rowOff>189269</xdr:rowOff>
    </xdr:from>
    <xdr:to>
      <xdr:col>2</xdr:col>
      <xdr:colOff>635032</xdr:colOff>
      <xdr:row>205</xdr:row>
      <xdr:rowOff>3889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625" y="41169590"/>
          <a:ext cx="1694815" cy="439420"/>
        </a:xfrm>
        <a:prstGeom prst="rect">
          <a:avLst/>
        </a:prstGeom>
      </xdr:spPr>
    </xdr:pic>
    <xdr:clientData/>
  </xdr:twoCellAnchor>
  <xdr:oneCellAnchor>
    <xdr:from>
      <xdr:col>8</xdr:col>
      <xdr:colOff>407987</xdr:colOff>
      <xdr:row>252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 txBox="1"/>
      </xdr:nvSpPr>
      <xdr:spPr>
        <a:xfrm>
          <a:off x="7216140" y="5098161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407987</xdr:colOff>
      <xdr:row>247</xdr:row>
      <xdr:rowOff>0</xdr:rowOff>
    </xdr:from>
    <xdr:ext cx="184731" cy="25694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 txBox="1"/>
      </xdr:nvSpPr>
      <xdr:spPr>
        <a:xfrm>
          <a:off x="4923790" y="50051970"/>
          <a:ext cx="184785" cy="256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407987</xdr:colOff>
      <xdr:row>247</xdr:row>
      <xdr:rowOff>0</xdr:rowOff>
    </xdr:from>
    <xdr:ext cx="184731" cy="25694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 txBox="1"/>
      </xdr:nvSpPr>
      <xdr:spPr>
        <a:xfrm>
          <a:off x="4923790" y="50051970"/>
          <a:ext cx="184785" cy="256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407987</xdr:colOff>
      <xdr:row>239</xdr:row>
      <xdr:rowOff>0</xdr:rowOff>
    </xdr:from>
    <xdr:ext cx="184731" cy="26075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 txBox="1"/>
      </xdr:nvSpPr>
      <xdr:spPr>
        <a:xfrm>
          <a:off x="4923790" y="48444150"/>
          <a:ext cx="184785" cy="2603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527049</xdr:colOff>
      <xdr:row>245</xdr:row>
      <xdr:rowOff>0</xdr:rowOff>
    </xdr:from>
    <xdr:ext cx="184731" cy="25694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 txBox="1"/>
      </xdr:nvSpPr>
      <xdr:spPr>
        <a:xfrm>
          <a:off x="6717665" y="49686210"/>
          <a:ext cx="184785" cy="256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2</xdr:col>
      <xdr:colOff>149823</xdr:colOff>
      <xdr:row>275</xdr:row>
      <xdr:rowOff>189074</xdr:rowOff>
    </xdr:from>
    <xdr:to>
      <xdr:col>3</xdr:col>
      <xdr:colOff>1024179</xdr:colOff>
      <xdr:row>277</xdr:row>
      <xdr:rowOff>11355</xdr:rowOff>
    </xdr:to>
    <xdr:pic>
      <xdr:nvPicPr>
        <xdr:cNvPr id="30" name="Рисунок 2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83665" y="55734585"/>
          <a:ext cx="188341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204107</xdr:colOff>
      <xdr:row>238</xdr:row>
      <xdr:rowOff>135802</xdr:rowOff>
    </xdr:from>
    <xdr:to>
      <xdr:col>2</xdr:col>
      <xdr:colOff>386008</xdr:colOff>
      <xdr:row>239</xdr:row>
      <xdr:rowOff>153893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244" b="33409"/>
        <a:stretch>
          <a:fillRect/>
        </a:stretch>
      </xdr:blipFill>
      <xdr:spPr>
        <a:xfrm>
          <a:off x="203835" y="48388905"/>
          <a:ext cx="1416050" cy="208915"/>
        </a:xfrm>
        <a:prstGeom prst="rect">
          <a:avLst/>
        </a:prstGeom>
      </xdr:spPr>
    </xdr:pic>
    <xdr:clientData/>
  </xdr:twoCellAnchor>
  <xdr:twoCellAnchor editAs="oneCell">
    <xdr:from>
      <xdr:col>5</xdr:col>
      <xdr:colOff>150373</xdr:colOff>
      <xdr:row>269</xdr:row>
      <xdr:rowOff>94067</xdr:rowOff>
    </xdr:from>
    <xdr:to>
      <xdr:col>5</xdr:col>
      <xdr:colOff>952498</xdr:colOff>
      <xdr:row>274</xdr:row>
      <xdr:rowOff>69440</xdr:rowOff>
    </xdr:to>
    <xdr:pic>
      <xdr:nvPicPr>
        <xdr:cNvPr id="32" name="Рисунок 3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3" t="18145" r="14618" b="16200"/>
        <a:stretch>
          <a:fillRect/>
        </a:stretch>
      </xdr:blipFill>
      <xdr:spPr>
        <a:xfrm>
          <a:off x="4665980" y="54548405"/>
          <a:ext cx="802005" cy="889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1266825</xdr:colOff>
      <xdr:row>217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 txBox="1"/>
      </xdr:nvSpPr>
      <xdr:spPr>
        <a:xfrm>
          <a:off x="3510280" y="43919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1266825</xdr:colOff>
      <xdr:row>252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 txBox="1"/>
      </xdr:nvSpPr>
      <xdr:spPr>
        <a:xfrm>
          <a:off x="3510280" y="5098161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3</xdr:col>
      <xdr:colOff>1035947</xdr:colOff>
      <xdr:row>0</xdr:row>
      <xdr:rowOff>46047</xdr:rowOff>
    </xdr:from>
    <xdr:to>
      <xdr:col>5</xdr:col>
      <xdr:colOff>710661</xdr:colOff>
      <xdr:row>6</xdr:row>
      <xdr:rowOff>136071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9140" y="45720"/>
          <a:ext cx="1947545" cy="1263650"/>
        </a:xfrm>
        <a:prstGeom prst="rect">
          <a:avLst/>
        </a:prstGeom>
      </xdr:spPr>
    </xdr:pic>
    <xdr:clientData/>
  </xdr:twoCellAnchor>
  <xdr:twoCellAnchor editAs="oneCell">
    <xdr:from>
      <xdr:col>3</xdr:col>
      <xdr:colOff>1038646</xdr:colOff>
      <xdr:row>40</xdr:row>
      <xdr:rowOff>42157</xdr:rowOff>
    </xdr:from>
    <xdr:to>
      <xdr:col>5</xdr:col>
      <xdr:colOff>644446</xdr:colOff>
      <xdr:row>45</xdr:row>
      <xdr:rowOff>0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80" t="10922" b="9260"/>
        <a:stretch>
          <a:fillRect/>
        </a:stretch>
      </xdr:blipFill>
      <xdr:spPr>
        <a:xfrm>
          <a:off x="3281680" y="8052435"/>
          <a:ext cx="1878330" cy="1026795"/>
        </a:xfrm>
        <a:prstGeom prst="rect">
          <a:avLst/>
        </a:prstGeom>
      </xdr:spPr>
    </xdr:pic>
    <xdr:clientData/>
  </xdr:twoCellAnchor>
  <xdr:twoCellAnchor editAs="oneCell">
    <xdr:from>
      <xdr:col>3</xdr:col>
      <xdr:colOff>1273240</xdr:colOff>
      <xdr:row>76</xdr:row>
      <xdr:rowOff>48597</xdr:rowOff>
    </xdr:from>
    <xdr:to>
      <xdr:col>5</xdr:col>
      <xdr:colOff>612321</xdr:colOff>
      <xdr:row>82</xdr:row>
      <xdr:rowOff>77755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17" t="5511" r="4082" b="9647"/>
        <a:stretch>
          <a:fillRect/>
        </a:stretch>
      </xdr:blipFill>
      <xdr:spPr>
        <a:xfrm>
          <a:off x="3516630" y="15366365"/>
          <a:ext cx="1611630" cy="1235075"/>
        </a:xfrm>
        <a:prstGeom prst="rect">
          <a:avLst/>
        </a:prstGeom>
      </xdr:spPr>
    </xdr:pic>
    <xdr:clientData/>
  </xdr:twoCellAnchor>
  <xdr:twoCellAnchor editAs="oneCell">
    <xdr:from>
      <xdr:col>3</xdr:col>
      <xdr:colOff>1185765</xdr:colOff>
      <xdr:row>119</xdr:row>
      <xdr:rowOff>87474</xdr:rowOff>
    </xdr:from>
    <xdr:to>
      <xdr:col>5</xdr:col>
      <xdr:colOff>641480</xdr:colOff>
      <xdr:row>126</xdr:row>
      <xdr:rowOff>101792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49" t="5747" r="3931" b="10919"/>
        <a:stretch>
          <a:fillRect/>
        </a:stretch>
      </xdr:blipFill>
      <xdr:spPr>
        <a:xfrm>
          <a:off x="3429000" y="24011890"/>
          <a:ext cx="1728470" cy="1357630"/>
        </a:xfrm>
        <a:prstGeom prst="rect">
          <a:avLst/>
        </a:prstGeom>
      </xdr:spPr>
    </xdr:pic>
    <xdr:clientData/>
  </xdr:twoCellAnchor>
  <xdr:twoCellAnchor editAs="oneCell">
    <xdr:from>
      <xdr:col>4</xdr:col>
      <xdr:colOff>68036</xdr:colOff>
      <xdr:row>161</xdr:row>
      <xdr:rowOff>29158</xdr:rowOff>
    </xdr:from>
    <xdr:to>
      <xdr:col>5</xdr:col>
      <xdr:colOff>968206</xdr:colOff>
      <xdr:row>166</xdr:row>
      <xdr:rowOff>181334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2480250"/>
          <a:ext cx="1800860" cy="1104900"/>
        </a:xfrm>
        <a:prstGeom prst="rect">
          <a:avLst/>
        </a:prstGeom>
      </xdr:spPr>
    </xdr:pic>
    <xdr:clientData/>
  </xdr:twoCellAnchor>
  <xdr:twoCellAnchor editAs="oneCell">
    <xdr:from>
      <xdr:col>3</xdr:col>
      <xdr:colOff>1263519</xdr:colOff>
      <xdr:row>181</xdr:row>
      <xdr:rowOff>155511</xdr:rowOff>
    </xdr:from>
    <xdr:to>
      <xdr:col>5</xdr:col>
      <xdr:colOff>518251</xdr:colOff>
      <xdr:row>188</xdr:row>
      <xdr:rowOff>3989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6470" y="36738560"/>
          <a:ext cx="1527810" cy="12452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1323975</xdr:colOff>
      <xdr:row>174</xdr:row>
      <xdr:rowOff>0</xdr:rowOff>
    </xdr:from>
    <xdr:ext cx="184731" cy="25503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3557905" y="35139630"/>
          <a:ext cx="18415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1323975</xdr:colOff>
      <xdr:row>190</xdr:row>
      <xdr:rowOff>0</xdr:rowOff>
    </xdr:from>
    <xdr:ext cx="184731" cy="25694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3557905" y="38553390"/>
          <a:ext cx="184150" cy="256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384175</xdr:colOff>
      <xdr:row>190</xdr:row>
      <xdr:rowOff>0</xdr:rowOff>
    </xdr:from>
    <xdr:ext cx="184731" cy="25694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5899785" y="38553390"/>
          <a:ext cx="184150" cy="256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1323975</xdr:colOff>
      <xdr:row>190</xdr:row>
      <xdr:rowOff>0</xdr:rowOff>
    </xdr:from>
    <xdr:ext cx="184731" cy="25694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3557905" y="38553390"/>
          <a:ext cx="184150" cy="256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1323975</xdr:colOff>
      <xdr:row>190</xdr:row>
      <xdr:rowOff>0</xdr:rowOff>
    </xdr:from>
    <xdr:ext cx="184731" cy="25694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3557905" y="38553390"/>
          <a:ext cx="184150" cy="256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1323975</xdr:colOff>
      <xdr:row>190</xdr:row>
      <xdr:rowOff>0</xdr:rowOff>
    </xdr:from>
    <xdr:ext cx="184731" cy="25694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3557905" y="38553390"/>
          <a:ext cx="184150" cy="256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1323975</xdr:colOff>
      <xdr:row>190</xdr:row>
      <xdr:rowOff>0</xdr:rowOff>
    </xdr:from>
    <xdr:ext cx="184731" cy="25694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3557905" y="38553390"/>
          <a:ext cx="184150" cy="256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1323975</xdr:colOff>
      <xdr:row>190</xdr:row>
      <xdr:rowOff>0</xdr:rowOff>
    </xdr:from>
    <xdr:ext cx="184731" cy="25694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3557905" y="38553390"/>
          <a:ext cx="184150" cy="256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1323975</xdr:colOff>
      <xdr:row>190</xdr:row>
      <xdr:rowOff>0</xdr:rowOff>
    </xdr:from>
    <xdr:ext cx="184731" cy="25694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/>
      </xdr:nvSpPr>
      <xdr:spPr>
        <a:xfrm>
          <a:off x="3557905" y="38553390"/>
          <a:ext cx="184150" cy="256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1323975</xdr:colOff>
      <xdr:row>190</xdr:row>
      <xdr:rowOff>0</xdr:rowOff>
    </xdr:from>
    <xdr:ext cx="184731" cy="25694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/>
      </xdr:nvSpPr>
      <xdr:spPr>
        <a:xfrm>
          <a:off x="3557905" y="38553390"/>
          <a:ext cx="184150" cy="256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2</xdr:col>
      <xdr:colOff>276225</xdr:colOff>
      <xdr:row>36</xdr:row>
      <xdr:rowOff>88900</xdr:rowOff>
    </xdr:from>
    <xdr:to>
      <xdr:col>3</xdr:col>
      <xdr:colOff>838200</xdr:colOff>
      <xdr:row>37</xdr:row>
      <xdr:rowOff>85725</xdr:rowOff>
    </xdr:to>
    <xdr:pic>
      <xdr:nvPicPr>
        <xdr:cNvPr id="12" name="Рисунок 2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10665" y="7543165"/>
          <a:ext cx="156146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403225</xdr:colOff>
      <xdr:row>68</xdr:row>
      <xdr:rowOff>142875</xdr:rowOff>
    </xdr:from>
    <xdr:to>
      <xdr:col>3</xdr:col>
      <xdr:colOff>962025</xdr:colOff>
      <xdr:row>69</xdr:row>
      <xdr:rowOff>133350</xdr:rowOff>
    </xdr:to>
    <xdr:pic>
      <xdr:nvPicPr>
        <xdr:cNvPr id="13" name="Рисунок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37665" y="14058900"/>
          <a:ext cx="155829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190500</xdr:colOff>
      <xdr:row>111</xdr:row>
      <xdr:rowOff>130175</xdr:rowOff>
    </xdr:from>
    <xdr:to>
      <xdr:col>3</xdr:col>
      <xdr:colOff>742950</xdr:colOff>
      <xdr:row>112</xdr:row>
      <xdr:rowOff>130175</xdr:rowOff>
    </xdr:to>
    <xdr:pic>
      <xdr:nvPicPr>
        <xdr:cNvPr id="14" name="Рисунок 2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24940" y="22612985"/>
          <a:ext cx="15519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422275</xdr:colOff>
      <xdr:row>185</xdr:row>
      <xdr:rowOff>174625</xdr:rowOff>
    </xdr:from>
    <xdr:to>
      <xdr:col>3</xdr:col>
      <xdr:colOff>984250</xdr:colOff>
      <xdr:row>186</xdr:row>
      <xdr:rowOff>174625</xdr:rowOff>
    </xdr:to>
    <xdr:pic>
      <xdr:nvPicPr>
        <xdr:cNvPr id="15" name="Рисунок 2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56715" y="37722175"/>
          <a:ext cx="156146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1323975</xdr:colOff>
      <xdr:row>201</xdr:row>
      <xdr:rowOff>0</xdr:rowOff>
    </xdr:from>
    <xdr:ext cx="184731" cy="25694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/>
      </xdr:nvSpPr>
      <xdr:spPr>
        <a:xfrm>
          <a:off x="3557905" y="40587930"/>
          <a:ext cx="184150" cy="256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2</xdr:col>
      <xdr:colOff>161925</xdr:colOff>
      <xdr:row>209</xdr:row>
      <xdr:rowOff>187325</xdr:rowOff>
    </xdr:from>
    <xdr:to>
      <xdr:col>3</xdr:col>
      <xdr:colOff>723900</xdr:colOff>
      <xdr:row>211</xdr:row>
      <xdr:rowOff>6350</xdr:rowOff>
    </xdr:to>
    <xdr:pic>
      <xdr:nvPicPr>
        <xdr:cNvPr id="17" name="Рисунок 2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6365" y="42553890"/>
          <a:ext cx="1561465" cy="189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1384300</xdr:colOff>
      <xdr:row>190</xdr:row>
      <xdr:rowOff>161925</xdr:rowOff>
    </xdr:from>
    <xdr:to>
      <xdr:col>5</xdr:col>
      <xdr:colOff>840185</xdr:colOff>
      <xdr:row>197</xdr:row>
      <xdr:rowOff>171450</xdr:rowOff>
    </xdr:to>
    <xdr:pic>
      <xdr:nvPicPr>
        <xdr:cNvPr id="18" name="Рисунок 2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18230" y="38715315"/>
          <a:ext cx="1787525" cy="1297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0</xdr:row>
      <xdr:rowOff>60325</xdr:rowOff>
    </xdr:from>
    <xdr:to>
      <xdr:col>2</xdr:col>
      <xdr:colOff>564858</xdr:colOff>
      <xdr:row>1</xdr:row>
      <xdr:rowOff>304800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60325"/>
          <a:ext cx="1694180" cy="42735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38</xdr:row>
      <xdr:rowOff>57150</xdr:rowOff>
    </xdr:from>
    <xdr:to>
      <xdr:col>2</xdr:col>
      <xdr:colOff>650583</xdr:colOff>
      <xdr:row>40</xdr:row>
      <xdr:rowOff>95250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7892415"/>
          <a:ext cx="1694180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71</xdr:row>
      <xdr:rowOff>152401</xdr:rowOff>
    </xdr:from>
    <xdr:to>
      <xdr:col>2</xdr:col>
      <xdr:colOff>660108</xdr:colOff>
      <xdr:row>73</xdr:row>
      <xdr:rowOff>171451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4639925"/>
          <a:ext cx="1694180" cy="400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114</xdr:row>
      <xdr:rowOff>6350</xdr:rowOff>
    </xdr:from>
    <xdr:to>
      <xdr:col>2</xdr:col>
      <xdr:colOff>460083</xdr:colOff>
      <xdr:row>116</xdr:row>
      <xdr:rowOff>57150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060660"/>
          <a:ext cx="1694180" cy="431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189</xdr:row>
      <xdr:rowOff>88900</xdr:rowOff>
    </xdr:from>
    <xdr:to>
      <xdr:col>2</xdr:col>
      <xdr:colOff>460083</xdr:colOff>
      <xdr:row>191</xdr:row>
      <xdr:rowOff>117474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398450"/>
          <a:ext cx="1694180" cy="454660"/>
        </a:xfrm>
        <a:prstGeom prst="rect">
          <a:avLst/>
        </a:prstGeom>
      </xdr:spPr>
    </xdr:pic>
    <xdr:clientData/>
  </xdr:twoCellAnchor>
  <xdr:oneCellAnchor>
    <xdr:from>
      <xdr:col>8</xdr:col>
      <xdr:colOff>407987</xdr:colOff>
      <xdr:row>224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/>
      </xdr:nvSpPr>
      <xdr:spPr>
        <a:xfrm>
          <a:off x="7157720" y="4519803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407987</xdr:colOff>
      <xdr:row>215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/>
      </xdr:nvSpPr>
      <xdr:spPr>
        <a:xfrm>
          <a:off x="7157720" y="4352925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407987</xdr:colOff>
      <xdr:row>215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/>
      </xdr:nvSpPr>
      <xdr:spPr>
        <a:xfrm>
          <a:off x="7157720" y="4352925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407987</xdr:colOff>
      <xdr:row>214</xdr:row>
      <xdr:rowOff>0</xdr:rowOff>
    </xdr:from>
    <xdr:ext cx="184731" cy="26075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/>
      </xdr:nvSpPr>
      <xdr:spPr>
        <a:xfrm>
          <a:off x="4973320" y="43285410"/>
          <a:ext cx="184785" cy="2603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527049</xdr:colOff>
      <xdr:row>214</xdr:row>
      <xdr:rowOff>0</xdr:rowOff>
    </xdr:from>
    <xdr:ext cx="184731" cy="26075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/>
      </xdr:nvSpPr>
      <xdr:spPr>
        <a:xfrm>
          <a:off x="6659245" y="43285410"/>
          <a:ext cx="184785" cy="2603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4</xdr:col>
      <xdr:colOff>95251</xdr:colOff>
      <xdr:row>244</xdr:row>
      <xdr:rowOff>104774</xdr:rowOff>
    </xdr:from>
    <xdr:to>
      <xdr:col>5</xdr:col>
      <xdr:colOff>668538</xdr:colOff>
      <xdr:row>251</xdr:row>
      <xdr:rowOff>88662</xdr:rowOff>
    </xdr:to>
    <xdr:pic>
      <xdr:nvPicPr>
        <xdr:cNvPr id="29" name="Рисунок 4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60" t="16632" r="13380" b="13271"/>
        <a:stretch>
          <a:fillRect/>
        </a:stretch>
      </xdr:blipFill>
      <xdr:spPr>
        <a:xfrm>
          <a:off x="3886835" y="49317910"/>
          <a:ext cx="1346835" cy="1264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159543</xdr:colOff>
      <xdr:row>258</xdr:row>
      <xdr:rowOff>66676</xdr:rowOff>
    </xdr:from>
    <xdr:to>
      <xdr:col>3</xdr:col>
      <xdr:colOff>1035843</xdr:colOff>
      <xdr:row>259</xdr:row>
      <xdr:rowOff>118270</xdr:rowOff>
    </xdr:to>
    <xdr:pic>
      <xdr:nvPicPr>
        <xdr:cNvPr id="30" name="Рисунок 2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3825" y="51840765"/>
          <a:ext cx="1875790" cy="234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212</xdr:row>
      <xdr:rowOff>145521</xdr:rowOff>
    </xdr:from>
    <xdr:to>
      <xdr:col>2</xdr:col>
      <xdr:colOff>181901</xdr:colOff>
      <xdr:row>213</xdr:row>
      <xdr:rowOff>173332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244" b="33409"/>
        <a:stretch>
          <a:fillRect/>
        </a:stretch>
      </xdr:blipFill>
      <xdr:spPr>
        <a:xfrm>
          <a:off x="0" y="43065065"/>
          <a:ext cx="1416050" cy="210185"/>
        </a:xfrm>
        <a:prstGeom prst="rect">
          <a:avLst/>
        </a:prstGeom>
      </xdr:spPr>
    </xdr:pic>
    <xdr:clientData/>
  </xdr:twoCellAnchor>
  <xdr:twoCellAnchor editAs="oneCell">
    <xdr:from>
      <xdr:col>5</xdr:col>
      <xdr:colOff>57149</xdr:colOff>
      <xdr:row>216</xdr:row>
      <xdr:rowOff>60943</xdr:rowOff>
    </xdr:from>
    <xdr:to>
      <xdr:col>5</xdr:col>
      <xdr:colOff>828674</xdr:colOff>
      <xdr:row>221</xdr:row>
      <xdr:rowOff>172693</xdr:rowOff>
    </xdr:to>
    <xdr:pic>
      <xdr:nvPicPr>
        <xdr:cNvPr id="32" name="Рисунок 3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3" t="18145" r="14618" b="16200"/>
        <a:stretch>
          <a:fillRect/>
        </a:stretch>
      </xdr:blipFill>
      <xdr:spPr>
        <a:xfrm>
          <a:off x="4622165" y="43780075"/>
          <a:ext cx="771525" cy="104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1266825</xdr:colOff>
      <xdr:row>9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/>
      </xdr:nvSpPr>
      <xdr:spPr>
        <a:xfrm>
          <a:off x="3500755" y="191262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1266825</xdr:colOff>
      <xdr:row>49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/>
      </xdr:nvSpPr>
      <xdr:spPr>
        <a:xfrm>
          <a:off x="3500755" y="998410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1266825</xdr:colOff>
      <xdr:row>83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/>
      </xdr:nvSpPr>
      <xdr:spPr>
        <a:xfrm>
          <a:off x="3500755" y="1683639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1266825</xdr:colOff>
      <xdr:row>124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/>
      </xdr:nvSpPr>
      <xdr:spPr>
        <a:xfrm>
          <a:off x="3500755" y="2504122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1266825</xdr:colOff>
      <xdr:row>175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/>
      </xdr:nvSpPr>
      <xdr:spPr>
        <a:xfrm>
          <a:off x="3500755" y="3533013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407987</xdr:colOff>
      <xdr:row>189</xdr:row>
      <xdr:rowOff>0</xdr:rowOff>
    </xdr:from>
    <xdr:ext cx="184731" cy="26075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/>
      </xdr:nvSpPr>
      <xdr:spPr>
        <a:xfrm>
          <a:off x="4973320" y="38309550"/>
          <a:ext cx="184785" cy="2603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1323975</xdr:colOff>
      <xdr:row>201</xdr:row>
      <xdr:rowOff>0</xdr:rowOff>
    </xdr:from>
    <xdr:ext cx="184731" cy="25694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/>
      </xdr:nvSpPr>
      <xdr:spPr>
        <a:xfrm>
          <a:off x="3557905" y="40587930"/>
          <a:ext cx="184150" cy="256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1266825</xdr:colOff>
      <xdr:row>202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/>
      </xdr:nvSpPr>
      <xdr:spPr>
        <a:xfrm>
          <a:off x="3500755" y="4077081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1323975</xdr:colOff>
      <xdr:row>224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/>
      </xdr:nvSpPr>
      <xdr:spPr>
        <a:xfrm>
          <a:off x="3557905" y="4519803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1323975</xdr:colOff>
      <xdr:row>224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/>
      </xdr:nvSpPr>
      <xdr:spPr>
        <a:xfrm>
          <a:off x="3557905" y="4519803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1266825</xdr:colOff>
      <xdr:row>225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/>
      </xdr:nvSpPr>
      <xdr:spPr>
        <a:xfrm>
          <a:off x="3500755" y="4538853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3</xdr:col>
      <xdr:colOff>1200150</xdr:colOff>
      <xdr:row>0</xdr:row>
      <xdr:rowOff>95250</xdr:rowOff>
    </xdr:from>
    <xdr:to>
      <xdr:col>5</xdr:col>
      <xdr:colOff>497383</xdr:colOff>
      <xdr:row>5</xdr:row>
      <xdr:rowOff>19050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4080" y="95250"/>
          <a:ext cx="1628775" cy="1074420"/>
        </a:xfrm>
        <a:prstGeom prst="rect">
          <a:avLst/>
        </a:prstGeom>
      </xdr:spPr>
    </xdr:pic>
    <xdr:clientData/>
  </xdr:twoCellAnchor>
  <xdr:twoCellAnchor editAs="oneCell">
    <xdr:from>
      <xdr:col>3</xdr:col>
      <xdr:colOff>647700</xdr:colOff>
      <xdr:row>37</xdr:row>
      <xdr:rowOff>161925</xdr:rowOff>
    </xdr:from>
    <xdr:to>
      <xdr:col>5</xdr:col>
      <xdr:colOff>443622</xdr:colOff>
      <xdr:row>44</xdr:row>
      <xdr:rowOff>133349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1630" y="7806690"/>
          <a:ext cx="2127250" cy="1357630"/>
        </a:xfrm>
        <a:prstGeom prst="rect">
          <a:avLst/>
        </a:prstGeom>
      </xdr:spPr>
    </xdr:pic>
    <xdr:clientData/>
  </xdr:twoCellAnchor>
  <xdr:twoCellAnchor editAs="oneCell">
    <xdr:from>
      <xdr:col>3</xdr:col>
      <xdr:colOff>1343025</xdr:colOff>
      <xdr:row>71</xdr:row>
      <xdr:rowOff>47625</xdr:rowOff>
    </xdr:from>
    <xdr:to>
      <xdr:col>5</xdr:col>
      <xdr:colOff>513898</xdr:colOff>
      <xdr:row>76</xdr:row>
      <xdr:rowOff>133350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84" t="5163" b="9983"/>
        <a:stretch>
          <a:fillRect/>
        </a:stretch>
      </xdr:blipFill>
      <xdr:spPr>
        <a:xfrm>
          <a:off x="3576955" y="14535150"/>
          <a:ext cx="1502410" cy="1101090"/>
        </a:xfrm>
        <a:prstGeom prst="rect">
          <a:avLst/>
        </a:prstGeom>
      </xdr:spPr>
    </xdr:pic>
    <xdr:clientData/>
  </xdr:twoCellAnchor>
  <xdr:twoCellAnchor editAs="oneCell">
    <xdr:from>
      <xdr:col>3</xdr:col>
      <xdr:colOff>981075</xdr:colOff>
      <xdr:row>114</xdr:row>
      <xdr:rowOff>38100</xdr:rowOff>
    </xdr:from>
    <xdr:to>
      <xdr:col>5</xdr:col>
      <xdr:colOff>421005</xdr:colOff>
      <xdr:row>119</xdr:row>
      <xdr:rowOff>118110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5005" y="23092410"/>
          <a:ext cx="1771650" cy="1095375"/>
        </a:xfrm>
        <a:prstGeom prst="rect">
          <a:avLst/>
        </a:prstGeom>
      </xdr:spPr>
    </xdr:pic>
    <xdr:clientData/>
  </xdr:twoCellAnchor>
  <xdr:twoCellAnchor editAs="oneCell">
    <xdr:from>
      <xdr:col>4</xdr:col>
      <xdr:colOff>19049</xdr:colOff>
      <xdr:row>166</xdr:row>
      <xdr:rowOff>123825</xdr:rowOff>
    </xdr:from>
    <xdr:to>
      <xdr:col>5</xdr:col>
      <xdr:colOff>276225</xdr:colOff>
      <xdr:row>170</xdr:row>
      <xdr:rowOff>133350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56" t="8190" r="2459" b="9916"/>
        <a:stretch>
          <a:fillRect/>
        </a:stretch>
      </xdr:blipFill>
      <xdr:spPr>
        <a:xfrm>
          <a:off x="3810000" y="33648015"/>
          <a:ext cx="1031875" cy="834390"/>
        </a:xfrm>
        <a:prstGeom prst="rect">
          <a:avLst/>
        </a:prstGeom>
      </xdr:spPr>
    </xdr:pic>
    <xdr:clientData/>
  </xdr:twoCellAnchor>
  <xdr:twoCellAnchor editAs="oneCell">
    <xdr:from>
      <xdr:col>2</xdr:col>
      <xdr:colOff>150845</xdr:colOff>
      <xdr:row>162</xdr:row>
      <xdr:rowOff>114494</xdr:rowOff>
    </xdr:from>
    <xdr:to>
      <xdr:col>3</xdr:col>
      <xdr:colOff>1068995</xdr:colOff>
      <xdr:row>163</xdr:row>
      <xdr:rowOff>152594</xdr:rowOff>
    </xdr:to>
    <xdr:pic>
      <xdr:nvPicPr>
        <xdr:cNvPr id="49" name="Рисунок 2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84935" y="32899350"/>
          <a:ext cx="19177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135</xdr:row>
      <xdr:rowOff>168275</xdr:rowOff>
    </xdr:from>
    <xdr:to>
      <xdr:col>2</xdr:col>
      <xdr:colOff>348192</xdr:colOff>
      <xdr:row>137</xdr:row>
      <xdr:rowOff>374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244" b="33409"/>
        <a:stretch>
          <a:fillRect/>
        </a:stretch>
      </xdr:blipFill>
      <xdr:spPr>
        <a:xfrm>
          <a:off x="152400" y="27626945"/>
          <a:ext cx="1430020" cy="197485"/>
        </a:xfrm>
        <a:prstGeom prst="rect">
          <a:avLst/>
        </a:prstGeom>
      </xdr:spPr>
    </xdr:pic>
    <xdr:clientData/>
  </xdr:twoCellAnchor>
  <xdr:twoCellAnchor editAs="oneCell">
    <xdr:from>
      <xdr:col>3</xdr:col>
      <xdr:colOff>1371600</xdr:colOff>
      <xdr:row>135</xdr:row>
      <xdr:rowOff>123825</xdr:rowOff>
    </xdr:from>
    <xdr:to>
      <xdr:col>5</xdr:col>
      <xdr:colOff>552713</xdr:colOff>
      <xdr:row>141</xdr:row>
      <xdr:rowOff>238125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49" t="5747" r="3931" b="10919"/>
        <a:stretch>
          <a:fillRect/>
        </a:stretch>
      </xdr:blipFill>
      <xdr:spPr>
        <a:xfrm>
          <a:off x="3605530" y="27582495"/>
          <a:ext cx="1512570" cy="121158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1590675</xdr:colOff>
      <xdr:row>134</xdr:row>
      <xdr:rowOff>114301</xdr:rowOff>
    </xdr:from>
    <xdr:to>
      <xdr:col>5</xdr:col>
      <xdr:colOff>802417</xdr:colOff>
      <xdr:row>140</xdr:row>
      <xdr:rowOff>170868</xdr:rowOff>
    </xdr:to>
    <xdr:pic>
      <xdr:nvPicPr>
        <xdr:cNvPr id="2" name="Рисунок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0" y="27346275"/>
          <a:ext cx="2091055" cy="1170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1504950</xdr:colOff>
      <xdr:row>4</xdr:row>
      <xdr:rowOff>99730</xdr:rowOff>
    </xdr:from>
    <xdr:to>
      <xdr:col>5</xdr:col>
      <xdr:colOff>752475</xdr:colOff>
      <xdr:row>10</xdr:row>
      <xdr:rowOff>157841</xdr:rowOff>
    </xdr:to>
    <xdr:pic>
      <xdr:nvPicPr>
        <xdr:cNvPr id="3" name="Рисунок 4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44875" y="983615"/>
          <a:ext cx="2127250" cy="1250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635000</xdr:colOff>
      <xdr:row>204</xdr:row>
      <xdr:rowOff>133350</xdr:rowOff>
    </xdr:from>
    <xdr:to>
      <xdr:col>3</xdr:col>
      <xdr:colOff>1577975</xdr:colOff>
      <xdr:row>205</xdr:row>
      <xdr:rowOff>180975</xdr:rowOff>
    </xdr:to>
    <xdr:pic>
      <xdr:nvPicPr>
        <xdr:cNvPr id="4" name="Рисунок 12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95120" y="41258490"/>
          <a:ext cx="1922780" cy="23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638175</xdr:colOff>
      <xdr:row>55</xdr:row>
      <xdr:rowOff>38100</xdr:rowOff>
    </xdr:from>
    <xdr:to>
      <xdr:col>3</xdr:col>
      <xdr:colOff>1657350</xdr:colOff>
      <xdr:row>56</xdr:row>
      <xdr:rowOff>85725</xdr:rowOff>
    </xdr:to>
    <xdr:pic>
      <xdr:nvPicPr>
        <xdr:cNvPr id="5" name="Рисунок 12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98295" y="11576685"/>
          <a:ext cx="1998980" cy="23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400050</xdr:colOff>
      <xdr:row>162</xdr:row>
      <xdr:rowOff>54142</xdr:rowOff>
    </xdr:from>
    <xdr:to>
      <xdr:col>3</xdr:col>
      <xdr:colOff>1428750</xdr:colOff>
      <xdr:row>163</xdr:row>
      <xdr:rowOff>114300</xdr:rowOff>
    </xdr:to>
    <xdr:pic>
      <xdr:nvPicPr>
        <xdr:cNvPr id="6" name="Рисунок 12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60170" y="32926655"/>
          <a:ext cx="2008505" cy="243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142875</xdr:colOff>
      <xdr:row>95</xdr:row>
      <xdr:rowOff>19050</xdr:rowOff>
    </xdr:from>
    <xdr:to>
      <xdr:col>3</xdr:col>
      <xdr:colOff>1162050</xdr:colOff>
      <xdr:row>96</xdr:row>
      <xdr:rowOff>66675</xdr:rowOff>
    </xdr:to>
    <xdr:pic>
      <xdr:nvPicPr>
        <xdr:cNvPr id="7" name="Рисунок 12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02995" y="19394805"/>
          <a:ext cx="1998980" cy="23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802105</xdr:colOff>
      <xdr:row>126</xdr:row>
      <xdr:rowOff>21055</xdr:rowOff>
    </xdr:from>
    <xdr:to>
      <xdr:col>3</xdr:col>
      <xdr:colOff>1821280</xdr:colOff>
      <xdr:row>127</xdr:row>
      <xdr:rowOff>68680</xdr:rowOff>
    </xdr:to>
    <xdr:pic>
      <xdr:nvPicPr>
        <xdr:cNvPr id="8" name="Рисунок 14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62125" y="25675590"/>
          <a:ext cx="1998980" cy="23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1619250</xdr:colOff>
      <xdr:row>172</xdr:row>
      <xdr:rowOff>29744</xdr:rowOff>
    </xdr:from>
    <xdr:to>
      <xdr:col>5</xdr:col>
      <xdr:colOff>761299</xdr:colOff>
      <xdr:row>179</xdr:row>
      <xdr:rowOff>50490</xdr:rowOff>
    </xdr:to>
    <xdr:pic>
      <xdr:nvPicPr>
        <xdr:cNvPr id="9" name="Рисунок 6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59175" y="34806890"/>
          <a:ext cx="2021205" cy="1301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163095</xdr:colOff>
      <xdr:row>0</xdr:row>
      <xdr:rowOff>150729</xdr:rowOff>
    </xdr:from>
    <xdr:to>
      <xdr:col>2</xdr:col>
      <xdr:colOff>644637</xdr:colOff>
      <xdr:row>1</xdr:row>
      <xdr:rowOff>152400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244" b="33409"/>
        <a:stretch>
          <a:fillRect/>
        </a:stretch>
      </xdr:blipFill>
      <xdr:spPr>
        <a:xfrm>
          <a:off x="162560" y="150495"/>
          <a:ext cx="1442085" cy="222885"/>
        </a:xfrm>
        <a:prstGeom prst="rect">
          <a:avLst/>
        </a:prstGeom>
      </xdr:spPr>
    </xdr:pic>
    <xdr:clientData/>
  </xdr:twoCellAnchor>
  <xdr:twoCellAnchor editAs="oneCell">
    <xdr:from>
      <xdr:col>0</xdr:col>
      <xdr:colOff>174625</xdr:colOff>
      <xdr:row>58</xdr:row>
      <xdr:rowOff>104775</xdr:rowOff>
    </xdr:from>
    <xdr:to>
      <xdr:col>2</xdr:col>
      <xdr:colOff>656167</xdr:colOff>
      <xdr:row>59</xdr:row>
      <xdr:rowOff>141979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244" b="33409"/>
        <a:stretch>
          <a:fillRect/>
        </a:stretch>
      </xdr:blipFill>
      <xdr:spPr>
        <a:xfrm>
          <a:off x="174625" y="12192000"/>
          <a:ext cx="1441450" cy="219710"/>
        </a:xfrm>
        <a:prstGeom prst="rect">
          <a:avLst/>
        </a:prstGeom>
      </xdr:spPr>
    </xdr:pic>
    <xdr:clientData/>
  </xdr:twoCellAnchor>
  <xdr:twoCellAnchor editAs="oneCell">
    <xdr:from>
      <xdr:col>0</xdr:col>
      <xdr:colOff>60325</xdr:colOff>
      <xdr:row>98</xdr:row>
      <xdr:rowOff>104775</xdr:rowOff>
    </xdr:from>
    <xdr:to>
      <xdr:col>2</xdr:col>
      <xdr:colOff>541867</xdr:colOff>
      <xdr:row>99</xdr:row>
      <xdr:rowOff>141979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244" b="33409"/>
        <a:stretch>
          <a:fillRect/>
        </a:stretch>
      </xdr:blipFill>
      <xdr:spPr>
        <a:xfrm>
          <a:off x="60325" y="20029170"/>
          <a:ext cx="1441450" cy="21971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130</xdr:row>
      <xdr:rowOff>107950</xdr:rowOff>
    </xdr:from>
    <xdr:to>
      <xdr:col>2</xdr:col>
      <xdr:colOff>519642</xdr:colOff>
      <xdr:row>131</xdr:row>
      <xdr:rowOff>85725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244" b="33409"/>
        <a:stretch>
          <a:fillRect/>
        </a:stretch>
      </xdr:blipFill>
      <xdr:spPr>
        <a:xfrm>
          <a:off x="38100" y="26494105"/>
          <a:ext cx="1441450" cy="1987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167</xdr:row>
      <xdr:rowOff>76200</xdr:rowOff>
    </xdr:from>
    <xdr:to>
      <xdr:col>2</xdr:col>
      <xdr:colOff>478367</xdr:colOff>
      <xdr:row>168</xdr:row>
      <xdr:rowOff>113404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244" b="33409"/>
        <a:stretch>
          <a:fillRect/>
        </a:stretch>
      </xdr:blipFill>
      <xdr:spPr>
        <a:xfrm>
          <a:off x="0" y="33863280"/>
          <a:ext cx="1438275" cy="21971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34</xdr:row>
      <xdr:rowOff>47625</xdr:rowOff>
    </xdr:from>
    <xdr:to>
      <xdr:col>2</xdr:col>
      <xdr:colOff>672042</xdr:colOff>
      <xdr:row>35</xdr:row>
      <xdr:rowOff>87396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244" b="33409"/>
        <a:stretch>
          <a:fillRect/>
        </a:stretch>
      </xdr:blipFill>
      <xdr:spPr>
        <a:xfrm>
          <a:off x="190500" y="7151370"/>
          <a:ext cx="1441450" cy="22225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31</xdr:row>
      <xdr:rowOff>76200</xdr:rowOff>
    </xdr:from>
    <xdr:to>
      <xdr:col>3</xdr:col>
      <xdr:colOff>1028700</xdr:colOff>
      <xdr:row>32</xdr:row>
      <xdr:rowOff>123825</xdr:rowOff>
    </xdr:to>
    <xdr:pic>
      <xdr:nvPicPr>
        <xdr:cNvPr id="16" name="Рисунок 12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69645" y="6631305"/>
          <a:ext cx="1998980" cy="23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8"/>
  <sheetViews>
    <sheetView showGridLines="0" view="pageBreakPreview" zoomScaleNormal="100" zoomScaleSheetLayoutView="100" workbookViewId="0">
      <selection activeCell="S35" sqref="S35"/>
    </sheetView>
  </sheetViews>
  <sheetFormatPr defaultColWidth="9" defaultRowHeight="15" x14ac:dyDescent="0.25"/>
  <sheetData>
    <row r="1" spans="1:19" x14ac:dyDescent="0.25">
      <c r="A1" s="358"/>
      <c r="B1" s="358"/>
      <c r="C1" s="358"/>
      <c r="D1" s="358"/>
      <c r="E1" s="358"/>
      <c r="F1" s="358"/>
      <c r="G1" s="358"/>
      <c r="H1" s="358"/>
      <c r="I1" s="365"/>
      <c r="J1" s="365"/>
      <c r="K1" s="365"/>
      <c r="L1" s="365"/>
      <c r="M1" s="365"/>
      <c r="N1" s="365"/>
      <c r="O1" s="365"/>
      <c r="P1" s="358"/>
    </row>
    <row r="2" spans="1:19" x14ac:dyDescent="0.25">
      <c r="A2" s="358"/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</row>
    <row r="3" spans="1:19" x14ac:dyDescent="0.25">
      <c r="A3" s="358"/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8"/>
      <c r="P3" s="358"/>
    </row>
    <row r="4" spans="1:19" x14ac:dyDescent="0.25">
      <c r="A4" s="358"/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8"/>
    </row>
    <row r="5" spans="1:19" x14ac:dyDescent="0.25">
      <c r="A5" s="358"/>
      <c r="B5" s="358"/>
      <c r="C5" s="358"/>
      <c r="D5" s="358"/>
      <c r="E5" s="358"/>
      <c r="F5" s="358"/>
      <c r="G5" s="358"/>
      <c r="H5" s="358"/>
      <c r="I5" s="358"/>
      <c r="J5" s="358"/>
      <c r="K5" s="358"/>
      <c r="L5" s="358"/>
      <c r="M5" s="358"/>
      <c r="N5" s="358"/>
      <c r="O5" s="358"/>
      <c r="P5" s="358"/>
    </row>
    <row r="6" spans="1:19" x14ac:dyDescent="0.25">
      <c r="A6" s="358"/>
      <c r="B6" s="358"/>
      <c r="C6" s="358"/>
      <c r="D6" s="358"/>
      <c r="E6" s="358"/>
      <c r="F6" s="358"/>
      <c r="G6" s="358"/>
      <c r="H6" s="358"/>
      <c r="I6" s="358"/>
      <c r="J6" s="358"/>
      <c r="K6" s="358"/>
      <c r="L6" s="358"/>
      <c r="M6" s="358"/>
      <c r="N6" s="358"/>
      <c r="O6" s="358"/>
      <c r="P6" s="358"/>
    </row>
    <row r="7" spans="1:19" ht="27.75" x14ac:dyDescent="0.25">
      <c r="A7" s="372" t="s">
        <v>0</v>
      </c>
      <c r="B7" s="372"/>
      <c r="C7" s="372"/>
      <c r="D7" s="372"/>
      <c r="E7" s="372"/>
      <c r="F7" s="372"/>
      <c r="G7" s="372"/>
      <c r="H7" s="372"/>
      <c r="I7" s="372"/>
      <c r="J7" s="373"/>
      <c r="K7" s="373"/>
      <c r="L7" s="373"/>
      <c r="M7" s="373"/>
      <c r="N7" s="373"/>
      <c r="O7" s="373"/>
      <c r="P7" s="373"/>
      <c r="Q7" s="373"/>
      <c r="R7" s="373"/>
      <c r="S7" s="368"/>
    </row>
    <row r="8" spans="1:19" ht="14.25" customHeight="1" x14ac:dyDescent="0.25">
      <c r="A8" s="359"/>
      <c r="B8" s="359"/>
      <c r="C8" s="359"/>
      <c r="D8" s="359"/>
      <c r="E8" s="359"/>
      <c r="F8" s="359"/>
      <c r="G8" s="359"/>
      <c r="H8" s="359"/>
      <c r="I8" s="359"/>
      <c r="J8" s="366"/>
      <c r="K8" s="366"/>
      <c r="L8" s="366"/>
      <c r="M8" s="366"/>
      <c r="N8" s="366"/>
      <c r="O8" s="366"/>
      <c r="P8" s="366"/>
      <c r="Q8" s="366"/>
      <c r="R8" s="366"/>
      <c r="S8" s="368"/>
    </row>
    <row r="9" spans="1:19" x14ac:dyDescent="0.25">
      <c r="A9" s="374" t="s">
        <v>1</v>
      </c>
      <c r="B9" s="374"/>
      <c r="C9" s="374"/>
      <c r="D9" s="374"/>
      <c r="E9" s="374"/>
      <c r="F9" s="374"/>
      <c r="G9" s="374"/>
      <c r="H9" s="374"/>
      <c r="I9" s="374"/>
      <c r="J9" s="375"/>
      <c r="K9" s="375"/>
      <c r="L9" s="375"/>
      <c r="M9" s="375"/>
      <c r="N9" s="375"/>
      <c r="O9" s="375"/>
      <c r="P9" s="375"/>
      <c r="Q9" s="375"/>
      <c r="R9" s="375"/>
      <c r="S9" s="369"/>
    </row>
    <row r="10" spans="1:19" x14ac:dyDescent="0.25">
      <c r="A10" s="374" t="s">
        <v>2</v>
      </c>
      <c r="B10" s="374"/>
      <c r="C10" s="374"/>
      <c r="D10" s="374"/>
      <c r="E10" s="374"/>
      <c r="F10" s="374"/>
      <c r="G10" s="374"/>
      <c r="H10" s="374"/>
      <c r="I10" s="374"/>
      <c r="J10" s="367"/>
      <c r="K10" s="367"/>
      <c r="L10" s="367"/>
      <c r="M10" s="367"/>
      <c r="N10" s="367"/>
      <c r="O10" s="367"/>
      <c r="P10" s="367"/>
      <c r="Q10" s="367"/>
      <c r="R10" s="367"/>
      <c r="S10" s="369"/>
    </row>
    <row r="11" spans="1:19" ht="15" customHeight="1" x14ac:dyDescent="0.25">
      <c r="A11" s="376" t="s">
        <v>3</v>
      </c>
      <c r="B11" s="376"/>
      <c r="C11" s="376"/>
      <c r="D11" s="376"/>
      <c r="E11" s="376"/>
      <c r="F11" s="376"/>
      <c r="G11" s="376"/>
      <c r="H11" s="376"/>
      <c r="I11" s="376"/>
      <c r="J11" s="367"/>
      <c r="K11" s="367"/>
      <c r="L11" s="367"/>
      <c r="M11" s="367"/>
      <c r="N11" s="367"/>
      <c r="O11" s="367"/>
      <c r="P11" s="367"/>
      <c r="Q11" s="367"/>
      <c r="R11" s="367"/>
      <c r="S11" s="369"/>
    </row>
    <row r="12" spans="1:19" x14ac:dyDescent="0.25">
      <c r="J12" s="377"/>
      <c r="K12" s="377"/>
      <c r="L12" s="377"/>
      <c r="M12" s="377"/>
      <c r="N12" s="377"/>
      <c r="O12" s="377"/>
      <c r="P12" s="377"/>
      <c r="Q12" s="377"/>
      <c r="R12" s="377"/>
      <c r="S12" s="370"/>
    </row>
    <row r="13" spans="1:19" x14ac:dyDescent="0.25">
      <c r="A13" s="377" t="s">
        <v>4</v>
      </c>
      <c r="B13" s="377"/>
      <c r="C13" s="377"/>
      <c r="D13" s="377"/>
      <c r="E13" s="377"/>
      <c r="F13" s="377"/>
      <c r="G13" s="377"/>
      <c r="H13" s="377"/>
      <c r="I13" s="377"/>
      <c r="J13" s="358"/>
      <c r="K13" s="358"/>
      <c r="L13" s="358"/>
      <c r="M13" s="358"/>
      <c r="N13" s="358"/>
      <c r="O13" s="358"/>
      <c r="P13" s="358"/>
    </row>
    <row r="14" spans="1:19" x14ac:dyDescent="0.25">
      <c r="A14" s="358"/>
      <c r="B14" s="358"/>
      <c r="C14" s="358"/>
      <c r="D14" s="358"/>
      <c r="E14" s="358"/>
      <c r="F14" s="358"/>
      <c r="G14" s="358"/>
      <c r="H14" s="358"/>
      <c r="I14" s="358"/>
      <c r="J14" s="358"/>
      <c r="K14" s="358"/>
      <c r="L14" s="358"/>
      <c r="M14" s="358"/>
      <c r="N14" s="358"/>
      <c r="O14" s="358"/>
      <c r="P14" s="358"/>
    </row>
    <row r="15" spans="1:19" x14ac:dyDescent="0.25">
      <c r="A15" s="358"/>
      <c r="B15" s="358"/>
      <c r="C15" s="358"/>
      <c r="D15" s="358"/>
      <c r="E15" s="358"/>
      <c r="F15" s="358"/>
      <c r="G15" s="358"/>
      <c r="H15" s="358"/>
      <c r="I15" s="358"/>
      <c r="J15" s="358"/>
      <c r="K15" s="358"/>
      <c r="L15" s="358"/>
      <c r="M15" s="358"/>
      <c r="N15" s="358"/>
      <c r="O15" s="358"/>
      <c r="P15" s="358"/>
    </row>
    <row r="16" spans="1:19" x14ac:dyDescent="0.25">
      <c r="J16" s="358"/>
      <c r="K16" s="358"/>
      <c r="L16" s="358"/>
      <c r="M16" s="358"/>
      <c r="N16" s="358"/>
      <c r="O16" s="358"/>
      <c r="P16" s="358"/>
    </row>
    <row r="17" spans="1:16" x14ac:dyDescent="0.25">
      <c r="A17" s="358"/>
      <c r="B17" s="358"/>
      <c r="C17" s="358"/>
      <c r="D17" s="358"/>
      <c r="E17" s="358"/>
      <c r="F17" s="358"/>
      <c r="G17" s="358"/>
      <c r="H17" s="358"/>
      <c r="I17" s="358"/>
      <c r="J17" s="358"/>
      <c r="K17" s="358"/>
      <c r="L17" s="358"/>
      <c r="M17" s="358"/>
      <c r="N17" s="358"/>
      <c r="O17" s="358"/>
      <c r="P17" s="358"/>
    </row>
    <row r="18" spans="1:16" x14ac:dyDescent="0.25">
      <c r="A18" s="358"/>
      <c r="B18" s="358"/>
      <c r="C18" s="358"/>
      <c r="D18" s="358"/>
      <c r="E18" s="358"/>
      <c r="F18" s="358"/>
      <c r="G18" s="358"/>
      <c r="H18" s="358"/>
      <c r="I18" s="358"/>
      <c r="J18" s="358"/>
      <c r="K18" s="358"/>
      <c r="L18" s="358"/>
      <c r="M18" s="358"/>
      <c r="N18" s="358"/>
      <c r="O18" s="358"/>
      <c r="P18" s="358"/>
    </row>
    <row r="19" spans="1:16" x14ac:dyDescent="0.25">
      <c r="A19" s="358"/>
      <c r="B19" s="358"/>
      <c r="C19" s="358"/>
      <c r="D19" s="358"/>
      <c r="E19" s="358"/>
      <c r="F19" s="358"/>
      <c r="G19" s="358"/>
      <c r="H19" s="358"/>
      <c r="I19" s="358"/>
      <c r="J19" s="358"/>
      <c r="K19" s="358"/>
      <c r="L19" s="358"/>
      <c r="M19" s="358"/>
      <c r="N19" s="358"/>
      <c r="O19" s="358"/>
      <c r="P19" s="358"/>
    </row>
    <row r="20" spans="1:16" x14ac:dyDescent="0.25">
      <c r="A20" s="358"/>
      <c r="B20" s="358"/>
      <c r="C20" s="358"/>
      <c r="D20" s="358"/>
      <c r="E20" s="358"/>
      <c r="F20" s="358"/>
      <c r="G20" s="358"/>
      <c r="H20" s="358"/>
      <c r="I20" s="358"/>
      <c r="J20" s="358"/>
      <c r="K20" s="358"/>
      <c r="L20" s="358"/>
      <c r="M20" s="358"/>
      <c r="N20" s="358"/>
      <c r="O20" s="358"/>
      <c r="P20" s="358"/>
    </row>
    <row r="21" spans="1:16" x14ac:dyDescent="0.25">
      <c r="A21" s="358"/>
      <c r="B21" s="358"/>
      <c r="C21" s="358"/>
      <c r="D21" s="358"/>
      <c r="E21" s="358"/>
      <c r="F21" s="358"/>
      <c r="G21" s="358"/>
      <c r="H21" s="358"/>
      <c r="I21" s="358"/>
      <c r="J21" s="358"/>
      <c r="K21" s="358"/>
      <c r="L21" s="358"/>
      <c r="M21" s="358"/>
      <c r="N21" s="358"/>
      <c r="O21" s="358"/>
      <c r="P21" s="358"/>
    </row>
    <row r="22" spans="1:16" x14ac:dyDescent="0.25">
      <c r="A22" s="358"/>
      <c r="B22" s="358"/>
      <c r="C22" s="358"/>
      <c r="D22" s="358"/>
      <c r="E22" s="358"/>
      <c r="F22" s="358"/>
      <c r="G22" s="358"/>
      <c r="H22" s="358"/>
      <c r="I22" s="358"/>
      <c r="J22" s="358"/>
      <c r="K22" s="358"/>
      <c r="L22" s="358"/>
      <c r="M22" s="358"/>
      <c r="N22" s="358"/>
      <c r="O22" s="358"/>
      <c r="P22" s="358"/>
    </row>
    <row r="23" spans="1:16" x14ac:dyDescent="0.25">
      <c r="A23" s="358"/>
      <c r="B23" s="358"/>
      <c r="C23" s="358"/>
      <c r="D23" s="358"/>
      <c r="E23" s="358"/>
      <c r="F23" s="358"/>
      <c r="G23" s="358"/>
      <c r="H23" s="358"/>
      <c r="I23" s="358"/>
      <c r="J23" s="358"/>
      <c r="K23" s="358"/>
      <c r="L23" s="358"/>
      <c r="M23" s="358"/>
      <c r="N23" s="358"/>
      <c r="O23" s="358"/>
      <c r="P23" s="358"/>
    </row>
    <row r="24" spans="1:16" x14ac:dyDescent="0.25">
      <c r="A24" s="358"/>
      <c r="B24" s="358"/>
      <c r="C24" s="358"/>
      <c r="D24" s="358"/>
      <c r="E24" s="358"/>
      <c r="F24" s="358"/>
      <c r="G24" s="358"/>
      <c r="H24" s="358"/>
      <c r="I24" s="358"/>
      <c r="J24" s="358"/>
      <c r="K24" s="358"/>
      <c r="L24" s="358"/>
      <c r="M24" s="358"/>
      <c r="N24" s="358"/>
      <c r="O24" s="358"/>
      <c r="P24" s="358"/>
    </row>
    <row r="25" spans="1:16" x14ac:dyDescent="0.25">
      <c r="A25" s="358"/>
      <c r="B25" s="358"/>
      <c r="C25" s="358"/>
      <c r="D25" s="358"/>
      <c r="E25" s="358"/>
      <c r="F25" s="358"/>
      <c r="G25" s="358"/>
      <c r="H25" s="358"/>
      <c r="I25" s="358"/>
      <c r="J25" s="358"/>
      <c r="K25" s="358"/>
      <c r="L25" s="358"/>
      <c r="M25" s="358"/>
      <c r="N25" s="358"/>
      <c r="O25" s="358"/>
      <c r="P25" s="358"/>
    </row>
    <row r="26" spans="1:16" x14ac:dyDescent="0.25">
      <c r="A26" s="358"/>
      <c r="B26" s="358"/>
      <c r="C26" s="358"/>
      <c r="D26" s="358"/>
      <c r="E26" s="358"/>
      <c r="F26" s="358"/>
      <c r="G26" s="358"/>
      <c r="H26" s="358"/>
      <c r="I26" s="358"/>
      <c r="J26" s="358"/>
      <c r="K26" s="358"/>
      <c r="L26" s="358"/>
      <c r="M26" s="358"/>
      <c r="N26" s="358"/>
      <c r="O26" s="358"/>
      <c r="P26" s="358"/>
    </row>
    <row r="27" spans="1:16" x14ac:dyDescent="0.25">
      <c r="A27" s="358"/>
      <c r="B27" s="358"/>
      <c r="C27" s="358"/>
      <c r="D27" s="358"/>
      <c r="E27" s="358"/>
      <c r="F27" s="358"/>
      <c r="G27" s="358"/>
      <c r="H27" s="358"/>
      <c r="I27" s="358"/>
      <c r="J27" s="358"/>
      <c r="K27" s="358"/>
      <c r="L27" s="358"/>
      <c r="M27" s="358"/>
      <c r="N27" s="358"/>
      <c r="O27" s="358"/>
      <c r="P27" s="358"/>
    </row>
    <row r="28" spans="1:16" x14ac:dyDescent="0.25">
      <c r="A28" s="358"/>
      <c r="B28" s="358"/>
      <c r="C28" s="358"/>
      <c r="D28" s="358"/>
      <c r="E28" s="358"/>
      <c r="F28" s="358"/>
      <c r="G28" s="358"/>
      <c r="H28" s="358"/>
      <c r="I28" s="358"/>
      <c r="J28" s="358"/>
      <c r="K28" s="358"/>
      <c r="L28" s="358"/>
      <c r="M28" s="358"/>
      <c r="N28" s="358"/>
      <c r="O28" s="358"/>
      <c r="P28" s="358"/>
    </row>
    <row r="29" spans="1:16" x14ac:dyDescent="0.25">
      <c r="A29" s="358"/>
      <c r="B29" s="358"/>
      <c r="C29" s="358"/>
      <c r="D29" s="358"/>
      <c r="E29" s="358"/>
      <c r="F29" s="358"/>
      <c r="G29" s="358"/>
      <c r="H29" s="358"/>
      <c r="I29" s="358"/>
      <c r="J29" s="358"/>
      <c r="K29" s="358"/>
      <c r="L29" s="358"/>
      <c r="M29" s="358"/>
      <c r="N29" s="358"/>
      <c r="O29" s="358"/>
      <c r="P29" s="358"/>
    </row>
    <row r="30" spans="1:16" x14ac:dyDescent="0.25">
      <c r="A30" s="358"/>
      <c r="B30" s="358"/>
      <c r="C30" s="358"/>
      <c r="D30" s="358"/>
      <c r="E30" s="358"/>
      <c r="F30" s="358"/>
      <c r="G30" s="358"/>
      <c r="H30" s="358"/>
      <c r="I30" s="358"/>
      <c r="J30" s="358"/>
      <c r="K30" s="358"/>
      <c r="L30" s="358"/>
      <c r="M30" s="358"/>
      <c r="N30" s="358"/>
      <c r="O30" s="358"/>
      <c r="P30" s="358"/>
    </row>
    <row r="31" spans="1:16" x14ac:dyDescent="0.25">
      <c r="A31" s="358"/>
      <c r="B31" s="358"/>
      <c r="C31" s="358"/>
      <c r="D31" s="358"/>
      <c r="E31" s="358"/>
      <c r="F31" s="358"/>
      <c r="G31" s="358"/>
      <c r="H31" s="358"/>
      <c r="I31" s="358"/>
      <c r="J31" s="358"/>
      <c r="K31" s="358"/>
      <c r="L31" s="358"/>
      <c r="M31" s="358"/>
      <c r="N31" s="358"/>
      <c r="O31" s="358"/>
      <c r="P31" s="358"/>
    </row>
    <row r="32" spans="1:16" x14ac:dyDescent="0.25">
      <c r="A32" s="358"/>
      <c r="B32" s="358"/>
      <c r="C32" s="358"/>
      <c r="D32" s="358"/>
      <c r="E32" s="358"/>
      <c r="F32" s="358"/>
      <c r="G32" s="358"/>
      <c r="H32" s="358"/>
      <c r="I32" s="358"/>
      <c r="J32" s="358"/>
      <c r="K32" s="358"/>
      <c r="L32" s="358"/>
      <c r="M32" s="358"/>
      <c r="N32" s="358"/>
      <c r="O32" s="358"/>
      <c r="P32" s="358"/>
    </row>
    <row r="33" spans="1:16" x14ac:dyDescent="0.25">
      <c r="A33" s="358"/>
      <c r="B33" s="360" t="s">
        <v>5</v>
      </c>
      <c r="C33" s="358"/>
      <c r="D33" s="358"/>
      <c r="E33" s="358"/>
      <c r="F33" s="358"/>
      <c r="G33" s="358"/>
      <c r="H33" s="358"/>
      <c r="J33" s="358"/>
      <c r="K33" s="358"/>
      <c r="L33" s="360"/>
      <c r="M33" s="358"/>
      <c r="N33" s="358"/>
      <c r="O33" s="358"/>
      <c r="P33" s="358"/>
    </row>
    <row r="34" spans="1:16" x14ac:dyDescent="0.25">
      <c r="A34" s="358"/>
      <c r="B34" s="361" t="s">
        <v>6</v>
      </c>
      <c r="C34" s="358"/>
      <c r="D34" s="358"/>
      <c r="E34" s="358"/>
      <c r="F34" s="358"/>
      <c r="G34" s="358"/>
      <c r="H34" s="358"/>
      <c r="J34" s="358"/>
      <c r="K34" s="358"/>
      <c r="L34" s="361"/>
      <c r="M34" s="358"/>
      <c r="N34" s="358"/>
      <c r="O34" s="358"/>
      <c r="P34" s="358"/>
    </row>
    <row r="35" spans="1:16" x14ac:dyDescent="0.25">
      <c r="B35" s="362"/>
      <c r="C35" s="358"/>
      <c r="D35" s="358"/>
      <c r="E35" s="358"/>
      <c r="F35" s="358"/>
      <c r="G35" s="358"/>
      <c r="H35" s="358"/>
      <c r="J35" s="358"/>
      <c r="K35" s="358"/>
      <c r="L35" s="362"/>
      <c r="M35" s="358"/>
      <c r="N35" s="358"/>
      <c r="O35" s="358"/>
      <c r="P35" s="358"/>
    </row>
    <row r="36" spans="1:16" x14ac:dyDescent="0.25">
      <c r="B36" s="358"/>
      <c r="C36" s="358"/>
      <c r="D36" s="358"/>
      <c r="E36" s="358"/>
      <c r="F36" s="358"/>
      <c r="G36" s="358"/>
      <c r="H36" s="358"/>
      <c r="J36" s="358"/>
      <c r="K36" s="358"/>
      <c r="L36" s="358"/>
      <c r="M36" s="358"/>
      <c r="N36" s="358"/>
      <c r="O36" s="358"/>
      <c r="P36" s="358"/>
    </row>
    <row r="37" spans="1:16" x14ac:dyDescent="0.25">
      <c r="B37" s="363" t="s">
        <v>7</v>
      </c>
      <c r="C37" s="358"/>
      <c r="D37" s="358"/>
      <c r="E37" s="358"/>
      <c r="F37" s="358"/>
      <c r="G37" s="358"/>
      <c r="H37" s="358"/>
      <c r="J37" s="358"/>
      <c r="K37" s="358"/>
      <c r="L37" s="363"/>
      <c r="M37" s="358"/>
      <c r="N37" s="358"/>
      <c r="O37" s="358"/>
      <c r="P37" s="358"/>
    </row>
    <row r="38" spans="1:16" x14ac:dyDescent="0.25">
      <c r="B38" s="160" t="s">
        <v>8</v>
      </c>
      <c r="C38" s="360"/>
      <c r="D38" s="360"/>
      <c r="E38" s="358"/>
      <c r="F38" s="358"/>
      <c r="G38" s="358"/>
      <c r="H38" s="358"/>
      <c r="J38" s="360"/>
      <c r="K38" s="360"/>
      <c r="L38" s="160"/>
      <c r="M38" s="358"/>
      <c r="N38" s="358"/>
      <c r="O38" s="358"/>
      <c r="P38" s="358"/>
    </row>
    <row r="39" spans="1:16" x14ac:dyDescent="0.25">
      <c r="B39" s="160" t="s">
        <v>9</v>
      </c>
      <c r="C39" s="358"/>
      <c r="D39" s="358"/>
      <c r="E39" s="358"/>
      <c r="F39" s="358"/>
      <c r="G39" s="358"/>
      <c r="H39" s="358"/>
      <c r="J39" s="358"/>
      <c r="K39" s="358"/>
      <c r="L39" s="160"/>
      <c r="M39" s="358"/>
      <c r="N39" s="358"/>
      <c r="O39" s="358"/>
      <c r="P39" s="358"/>
    </row>
    <row r="40" spans="1:16" x14ac:dyDescent="0.25">
      <c r="B40" t="s">
        <v>10</v>
      </c>
    </row>
    <row r="42" spans="1:16" x14ac:dyDescent="0.25">
      <c r="A42" s="358"/>
      <c r="B42" s="160"/>
      <c r="C42" s="364"/>
      <c r="D42" s="364"/>
      <c r="E42" s="160"/>
      <c r="F42" s="160"/>
      <c r="G42" s="264"/>
      <c r="H42" s="264"/>
      <c r="J42" s="160"/>
      <c r="K42" s="364"/>
      <c r="L42" s="364"/>
      <c r="M42" s="160"/>
      <c r="N42" s="160"/>
      <c r="O42" s="264"/>
      <c r="P42" s="264"/>
    </row>
    <row r="43" spans="1:16" x14ac:dyDescent="0.25">
      <c r="A43" s="358"/>
      <c r="B43" s="358"/>
      <c r="C43" s="358"/>
      <c r="D43" s="358"/>
      <c r="E43" s="358"/>
      <c r="F43" s="358"/>
      <c r="G43" s="358"/>
      <c r="H43" s="358"/>
      <c r="J43" s="358"/>
      <c r="K43" s="358"/>
      <c r="L43" s="358"/>
      <c r="M43" s="358"/>
      <c r="N43" s="358"/>
      <c r="O43" s="358"/>
      <c r="P43" s="358"/>
    </row>
    <row r="44" spans="1:16" x14ac:dyDescent="0.25">
      <c r="A44" s="358"/>
      <c r="B44" s="358"/>
      <c r="C44" s="358"/>
      <c r="D44" s="358"/>
      <c r="E44" s="358"/>
      <c r="F44" s="358"/>
      <c r="G44" s="358"/>
      <c r="H44" s="358"/>
      <c r="J44" s="358"/>
      <c r="K44" s="358"/>
      <c r="L44" s="358"/>
      <c r="M44" s="358"/>
      <c r="N44" s="358"/>
      <c r="O44" s="358"/>
      <c r="P44" s="358"/>
    </row>
    <row r="45" spans="1:16" x14ac:dyDescent="0.25">
      <c r="A45" s="358"/>
      <c r="B45" s="358"/>
      <c r="C45" s="358"/>
      <c r="D45" s="358"/>
      <c r="E45" s="358"/>
      <c r="F45" s="358"/>
      <c r="G45" s="358"/>
      <c r="H45" s="358"/>
      <c r="J45" s="358"/>
      <c r="K45" s="358"/>
      <c r="L45" s="358"/>
      <c r="M45" s="358"/>
      <c r="N45" s="358"/>
      <c r="O45" s="358"/>
      <c r="P45" s="358"/>
    </row>
    <row r="46" spans="1:16" x14ac:dyDescent="0.25">
      <c r="A46" s="358"/>
      <c r="B46" s="358"/>
      <c r="C46" s="358"/>
      <c r="D46" s="358"/>
      <c r="E46" s="358"/>
      <c r="F46" s="358"/>
      <c r="G46" s="358"/>
      <c r="H46" s="358"/>
      <c r="I46" s="358"/>
      <c r="J46" s="358"/>
      <c r="K46" s="358"/>
      <c r="L46" s="358"/>
      <c r="M46" s="358"/>
      <c r="N46" s="358"/>
      <c r="O46" s="358"/>
      <c r="P46" s="358"/>
    </row>
    <row r="47" spans="1:16" x14ac:dyDescent="0.25">
      <c r="A47" s="358"/>
      <c r="B47" s="358"/>
      <c r="C47" s="358"/>
      <c r="D47" s="358"/>
      <c r="E47" s="358"/>
      <c r="F47" s="358"/>
      <c r="G47" s="358"/>
      <c r="H47" s="358"/>
      <c r="I47" s="358"/>
      <c r="J47" s="358"/>
      <c r="K47" s="358"/>
      <c r="L47" s="358"/>
      <c r="M47" s="358"/>
      <c r="N47" s="358"/>
      <c r="O47" s="358"/>
      <c r="P47" s="358"/>
    </row>
    <row r="48" spans="1:16" x14ac:dyDescent="0.25">
      <c r="A48" s="358"/>
      <c r="B48" s="358"/>
      <c r="C48" s="358"/>
      <c r="D48" s="358"/>
      <c r="E48" s="358"/>
      <c r="F48" s="358"/>
      <c r="G48" s="358"/>
      <c r="H48" s="358"/>
      <c r="I48" s="358"/>
      <c r="J48" s="358"/>
      <c r="K48" s="358"/>
      <c r="L48" s="358"/>
      <c r="M48" s="358"/>
      <c r="N48" s="358"/>
      <c r="O48" s="358"/>
      <c r="P48" s="358"/>
    </row>
  </sheetData>
  <sheetProtection algorithmName="SHA-512" hashValue="IHCZtag7i9ZYVdbw/Xm767zWExQgBocPoVlvowQk2fA+Xuwm0PPzVlezBPtl6FReHPfVg/aEhaXE63wi6YlDIA==" saltValue="bmVeWu+n1m6qSMCAjZPwvQ==" spinCount="100000" sheet="1" objects="1"/>
  <mergeCells count="8">
    <mergeCell ref="A11:I11"/>
    <mergeCell ref="J12:R12"/>
    <mergeCell ref="A13:I13"/>
    <mergeCell ref="A7:I7"/>
    <mergeCell ref="J7:R7"/>
    <mergeCell ref="A9:I9"/>
    <mergeCell ref="J9:R9"/>
    <mergeCell ref="A10:I10"/>
  </mergeCells>
  <printOptions gridLines="1"/>
  <pageMargins left="0.7" right="0.7" top="0.75" bottom="0.75" header="0.3" footer="0.3"/>
  <pageSetup paperSize="9" scale="92" orientation="portrait" r:id="rId1"/>
  <colBreaks count="1" manualBreakCount="1">
    <brk id="9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1"/>
  </sheetPr>
  <dimension ref="A1:F45"/>
  <sheetViews>
    <sheetView view="pageBreakPreview" topLeftCell="A3" zoomScale="96" zoomScaleNormal="100" workbookViewId="0">
      <selection activeCell="G16" sqref="G16"/>
    </sheetView>
  </sheetViews>
  <sheetFormatPr defaultColWidth="9" defaultRowHeight="15" x14ac:dyDescent="0.25"/>
  <cols>
    <col min="1" max="1" width="5.5703125" customWidth="1"/>
    <col min="3" max="3" width="18.5703125" customWidth="1"/>
    <col min="4" max="4" width="18.140625" customWidth="1"/>
    <col min="5" max="5" width="15.42578125" customWidth="1"/>
    <col min="6" max="6" width="13.42578125" customWidth="1"/>
  </cols>
  <sheetData>
    <row r="1" spans="1:6" ht="15.75" x14ac:dyDescent="0.25">
      <c r="A1" s="1"/>
      <c r="B1" s="1"/>
      <c r="C1" s="1"/>
      <c r="D1" s="1"/>
      <c r="E1" s="2"/>
      <c r="F1" s="3"/>
    </row>
    <row r="2" spans="1:6" ht="23.25" x14ac:dyDescent="0.25">
      <c r="A2" s="1"/>
      <c r="B2" s="1"/>
      <c r="C2" s="1"/>
      <c r="D2" s="1"/>
      <c r="E2" s="2"/>
      <c r="F2" s="4" t="s">
        <v>63</v>
      </c>
    </row>
    <row r="3" spans="1:6" ht="15.75" x14ac:dyDescent="0.25">
      <c r="A3" s="1"/>
      <c r="B3" s="1"/>
      <c r="C3" s="1"/>
      <c r="D3" s="1"/>
      <c r="E3" s="2"/>
      <c r="F3" s="3"/>
    </row>
    <row r="4" spans="1:6" ht="15.75" x14ac:dyDescent="0.25">
      <c r="A4" s="1"/>
      <c r="B4" s="1"/>
      <c r="C4" s="1"/>
      <c r="D4" s="1"/>
      <c r="E4" s="2"/>
      <c r="F4" s="3"/>
    </row>
    <row r="5" spans="1:6" ht="15.75" x14ac:dyDescent="0.25">
      <c r="A5" s="1"/>
      <c r="B5" s="1"/>
      <c r="C5" s="1"/>
      <c r="D5" s="1"/>
      <c r="E5" s="2"/>
      <c r="F5" s="3"/>
    </row>
    <row r="6" spans="1:6" ht="19.5" x14ac:dyDescent="0.25">
      <c r="A6" s="1"/>
      <c r="B6" s="1"/>
      <c r="C6" s="1"/>
      <c r="D6" s="1"/>
      <c r="E6" s="2"/>
      <c r="F6" s="5"/>
    </row>
    <row r="7" spans="1:6" x14ac:dyDescent="0.25">
      <c r="A7" s="1"/>
      <c r="B7" s="1"/>
      <c r="C7" s="6"/>
      <c r="D7" s="6"/>
      <c r="E7" s="6"/>
      <c r="F7" s="6"/>
    </row>
    <row r="8" spans="1:6" x14ac:dyDescent="0.25">
      <c r="A8" s="402" t="s">
        <v>48</v>
      </c>
      <c r="B8" s="402"/>
      <c r="C8" s="402"/>
      <c r="D8" s="402"/>
      <c r="E8" s="402"/>
      <c r="F8" s="402"/>
    </row>
    <row r="9" spans="1:6" ht="25.5" customHeight="1" x14ac:dyDescent="0.25">
      <c r="A9" s="8" t="s">
        <v>67</v>
      </c>
      <c r="B9" s="9" t="s">
        <v>579</v>
      </c>
      <c r="C9" s="10" t="s">
        <v>580</v>
      </c>
      <c r="D9" s="11" t="s">
        <v>581</v>
      </c>
      <c r="E9" s="11" t="s">
        <v>582</v>
      </c>
      <c r="F9" s="12" t="s">
        <v>71</v>
      </c>
    </row>
    <row r="10" spans="1:6" x14ac:dyDescent="0.25">
      <c r="A10" s="13">
        <v>125</v>
      </c>
      <c r="B10" s="14" t="s">
        <v>583</v>
      </c>
      <c r="C10" s="15" t="s">
        <v>584</v>
      </c>
      <c r="D10" s="15" t="s">
        <v>585</v>
      </c>
      <c r="E10" s="15" t="s">
        <v>586</v>
      </c>
      <c r="F10" s="16">
        <v>11887</v>
      </c>
    </row>
    <row r="11" spans="1:6" x14ac:dyDescent="0.25">
      <c r="A11" s="13">
        <v>150</v>
      </c>
      <c r="B11" s="14" t="s">
        <v>583</v>
      </c>
      <c r="C11" s="15" t="s">
        <v>584</v>
      </c>
      <c r="D11" s="15" t="s">
        <v>585</v>
      </c>
      <c r="E11" s="15" t="s">
        <v>586</v>
      </c>
      <c r="F11" s="16">
        <v>11887</v>
      </c>
    </row>
    <row r="12" spans="1:6" x14ac:dyDescent="0.25">
      <c r="A12" s="13">
        <v>200</v>
      </c>
      <c r="B12" s="14" t="s">
        <v>583</v>
      </c>
      <c r="C12" s="15" t="s">
        <v>584</v>
      </c>
      <c r="D12" s="15" t="s">
        <v>585</v>
      </c>
      <c r="E12" s="15" t="s">
        <v>586</v>
      </c>
      <c r="F12" s="16">
        <v>11887</v>
      </c>
    </row>
    <row r="13" spans="1:6" x14ac:dyDescent="0.25">
      <c r="A13" s="13">
        <v>250</v>
      </c>
      <c r="B13" s="14" t="s">
        <v>587</v>
      </c>
      <c r="C13" s="15" t="s">
        <v>584</v>
      </c>
      <c r="D13" s="15" t="s">
        <v>588</v>
      </c>
      <c r="E13" s="15" t="s">
        <v>589</v>
      </c>
      <c r="F13" s="16">
        <v>21787</v>
      </c>
    </row>
    <row r="14" spans="1:6" x14ac:dyDescent="0.25">
      <c r="A14" s="13">
        <v>300</v>
      </c>
      <c r="B14" s="14" t="s">
        <v>590</v>
      </c>
      <c r="C14" s="15" t="s">
        <v>584</v>
      </c>
      <c r="D14" s="15" t="s">
        <v>591</v>
      </c>
      <c r="E14" s="15" t="s">
        <v>592</v>
      </c>
      <c r="F14" s="16" t="s">
        <v>185</v>
      </c>
    </row>
    <row r="15" spans="1:6" x14ac:dyDescent="0.25">
      <c r="A15" s="13">
        <v>350</v>
      </c>
      <c r="B15" s="14" t="s">
        <v>593</v>
      </c>
      <c r="C15" s="15" t="s">
        <v>584</v>
      </c>
      <c r="D15" s="15" t="s">
        <v>594</v>
      </c>
      <c r="E15" s="15" t="s">
        <v>595</v>
      </c>
      <c r="F15" s="16" t="s">
        <v>185</v>
      </c>
    </row>
    <row r="16" spans="1:6" x14ac:dyDescent="0.25">
      <c r="A16" s="13">
        <v>400</v>
      </c>
      <c r="B16" s="14" t="s">
        <v>593</v>
      </c>
      <c r="C16" s="15" t="s">
        <v>584</v>
      </c>
      <c r="D16" s="15" t="s">
        <v>594</v>
      </c>
      <c r="E16" s="15" t="s">
        <v>595</v>
      </c>
      <c r="F16" s="16" t="s">
        <v>185</v>
      </c>
    </row>
    <row r="17" spans="1:6" x14ac:dyDescent="0.25">
      <c r="A17" s="13">
        <v>500</v>
      </c>
      <c r="B17" s="14" t="s">
        <v>596</v>
      </c>
      <c r="C17" s="15" t="s">
        <v>584</v>
      </c>
      <c r="D17" s="15" t="s">
        <v>597</v>
      </c>
      <c r="E17" s="15" t="s">
        <v>598</v>
      </c>
      <c r="F17" s="16" t="s">
        <v>185</v>
      </c>
    </row>
    <row r="18" spans="1:6" x14ac:dyDescent="0.25">
      <c r="A18" s="17" t="s">
        <v>599</v>
      </c>
      <c r="B18" s="17"/>
      <c r="C18" s="17"/>
      <c r="D18" s="17"/>
      <c r="E18" s="17"/>
      <c r="F18" s="17"/>
    </row>
    <row r="19" spans="1:6" x14ac:dyDescent="0.25">
      <c r="A19" s="18" t="s">
        <v>600</v>
      </c>
      <c r="B19" s="1"/>
      <c r="C19" s="1"/>
      <c r="D19" s="1"/>
      <c r="E19" s="1"/>
      <c r="F19" s="1"/>
    </row>
    <row r="20" spans="1:6" x14ac:dyDescent="0.25">
      <c r="A20" s="19" t="s">
        <v>601</v>
      </c>
      <c r="B20" s="1"/>
      <c r="C20" s="1"/>
      <c r="D20" s="1"/>
      <c r="E20" s="1"/>
      <c r="F20" s="1"/>
    </row>
    <row r="21" spans="1:6" x14ac:dyDescent="0.25">
      <c r="A21" s="19" t="s">
        <v>602</v>
      </c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ht="18" x14ac:dyDescent="0.25">
      <c r="A23" s="20"/>
      <c r="B23" s="21"/>
      <c r="C23" s="21"/>
      <c r="D23" s="21"/>
      <c r="E23" s="21"/>
      <c r="F23" s="22"/>
    </row>
    <row r="24" spans="1:6" ht="18" x14ac:dyDescent="0.25">
      <c r="A24" s="23"/>
      <c r="B24" s="21"/>
      <c r="C24" s="24"/>
      <c r="D24" s="24"/>
      <c r="E24" s="21"/>
      <c r="F24" s="22"/>
    </row>
    <row r="25" spans="1:6" x14ac:dyDescent="0.25">
      <c r="A25" s="1"/>
      <c r="B25" s="1"/>
      <c r="C25" s="1"/>
      <c r="D25" s="1"/>
      <c r="E25" s="2"/>
      <c r="F25" s="2"/>
    </row>
    <row r="26" spans="1:6" ht="18" x14ac:dyDescent="0.25">
      <c r="A26" s="20"/>
      <c r="B26" s="25"/>
      <c r="C26" s="25"/>
      <c r="D26" s="25"/>
      <c r="E26" s="21"/>
      <c r="F26" s="2"/>
    </row>
    <row r="27" spans="1:6" ht="18" x14ac:dyDescent="0.25">
      <c r="A27" s="26"/>
      <c r="B27" s="25"/>
      <c r="C27" s="25"/>
      <c r="D27" s="25"/>
      <c r="E27" s="21"/>
      <c r="F27" s="2"/>
    </row>
    <row r="28" spans="1:6" ht="18" x14ac:dyDescent="0.25">
      <c r="A28" s="26"/>
      <c r="B28" s="21"/>
      <c r="C28" s="21"/>
      <c r="D28" s="21"/>
      <c r="E28" s="21"/>
      <c r="F28" s="2"/>
    </row>
    <row r="29" spans="1:6" x14ac:dyDescent="0.25">
      <c r="A29" s="1"/>
      <c r="B29" s="1"/>
      <c r="C29" s="1"/>
      <c r="D29" s="1"/>
      <c r="E29" s="2"/>
      <c r="F29" s="2"/>
    </row>
    <row r="30" spans="1:6" x14ac:dyDescent="0.25">
      <c r="A30" s="1"/>
      <c r="B30" s="1"/>
      <c r="C30" s="27"/>
      <c r="D30" s="27"/>
      <c r="E30" s="2"/>
      <c r="F30" s="2"/>
    </row>
    <row r="31" spans="1:6" x14ac:dyDescent="0.25">
      <c r="A31" s="1"/>
      <c r="B31" s="1"/>
      <c r="C31" s="1"/>
      <c r="D31" s="1"/>
      <c r="E31" s="2"/>
      <c r="F31" s="2"/>
    </row>
    <row r="32" spans="1:6" x14ac:dyDescent="0.25">
      <c r="A32" s="1"/>
      <c r="B32" s="1"/>
      <c r="C32" s="1"/>
      <c r="D32" s="1"/>
      <c r="E32" s="2"/>
      <c r="F32" s="2"/>
    </row>
    <row r="33" spans="1:6" x14ac:dyDescent="0.25">
      <c r="A33" s="2"/>
      <c r="B33" s="2"/>
      <c r="C33" s="1"/>
      <c r="D33" s="2"/>
      <c r="E33" s="2"/>
      <c r="F33" s="2"/>
    </row>
    <row r="34" spans="1:6" x14ac:dyDescent="0.25">
      <c r="A34" s="28"/>
      <c r="B34" s="28"/>
      <c r="C34" s="28"/>
      <c r="D34" s="28"/>
      <c r="E34" s="28"/>
      <c r="F34" s="28"/>
    </row>
    <row r="35" spans="1:6" x14ac:dyDescent="0.25">
      <c r="A35" s="28"/>
      <c r="B35" s="28"/>
      <c r="C35" s="28"/>
      <c r="D35" s="28"/>
      <c r="E35" s="28"/>
      <c r="F35" s="28"/>
    </row>
    <row r="36" spans="1:6" x14ac:dyDescent="0.25">
      <c r="A36" s="28"/>
      <c r="B36" s="28"/>
      <c r="C36" s="28"/>
      <c r="D36" s="28"/>
      <c r="E36" s="28"/>
      <c r="F36" s="28"/>
    </row>
    <row r="37" spans="1:6" x14ac:dyDescent="0.25">
      <c r="A37" s="28"/>
      <c r="B37" s="28"/>
      <c r="C37" s="28"/>
      <c r="D37" s="28"/>
      <c r="E37" s="28"/>
      <c r="F37" s="28"/>
    </row>
    <row r="38" spans="1:6" x14ac:dyDescent="0.25">
      <c r="A38" s="28"/>
      <c r="B38" s="28"/>
      <c r="C38" s="28"/>
      <c r="D38" s="28"/>
      <c r="E38" s="28"/>
      <c r="F38" s="28"/>
    </row>
    <row r="39" spans="1:6" x14ac:dyDescent="0.25">
      <c r="A39" s="28"/>
      <c r="B39" s="28"/>
      <c r="C39" s="28"/>
      <c r="D39" s="28"/>
      <c r="E39" s="28"/>
      <c r="F39" s="28"/>
    </row>
    <row r="40" spans="1:6" x14ac:dyDescent="0.25">
      <c r="A40" s="28"/>
      <c r="B40" s="28"/>
      <c r="C40" s="28"/>
      <c r="D40" s="28"/>
      <c r="E40" s="28"/>
      <c r="F40" s="28"/>
    </row>
    <row r="41" spans="1:6" x14ac:dyDescent="0.25">
      <c r="A41" s="28"/>
      <c r="B41" s="28"/>
      <c r="C41" s="28"/>
      <c r="D41" s="28"/>
      <c r="E41" s="28"/>
      <c r="F41" s="28"/>
    </row>
    <row r="42" spans="1:6" x14ac:dyDescent="0.25">
      <c r="A42" s="28"/>
      <c r="B42" s="28"/>
      <c r="C42" s="28"/>
      <c r="D42" s="28"/>
      <c r="E42" s="28"/>
      <c r="F42" s="28"/>
    </row>
    <row r="43" spans="1:6" x14ac:dyDescent="0.25">
      <c r="A43" s="28"/>
      <c r="B43" s="28"/>
      <c r="C43" s="28"/>
      <c r="D43" s="28"/>
      <c r="E43" s="28"/>
      <c r="F43" s="28"/>
    </row>
    <row r="44" spans="1:6" x14ac:dyDescent="0.25">
      <c r="A44" s="28"/>
      <c r="B44" s="28"/>
      <c r="C44" s="28"/>
      <c r="D44" s="28"/>
      <c r="E44" s="28"/>
      <c r="F44" s="28"/>
    </row>
    <row r="45" spans="1:6" x14ac:dyDescent="0.25">
      <c r="A45" s="28"/>
      <c r="B45" s="28"/>
      <c r="C45" s="28"/>
      <c r="D45" s="28"/>
      <c r="E45" s="28"/>
      <c r="F45" s="28"/>
    </row>
  </sheetData>
  <mergeCells count="1">
    <mergeCell ref="A8:F8"/>
  </mergeCells>
  <hyperlinks>
    <hyperlink ref="F2" location="Оглавление!A44" display="&lt;&lt;&lt;" xr:uid="{00000000-0004-0000-0900-000000000000}"/>
  </hyperlinks>
  <pageMargins left="0.7" right="0.7" top="0.75" bottom="0.75" header="0.3" footer="0.3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I75"/>
  <sheetViews>
    <sheetView tabSelected="1" view="pageBreakPreview" zoomScaleNormal="100" workbookViewId="0">
      <selection activeCell="I14" sqref="I14"/>
    </sheetView>
  </sheetViews>
  <sheetFormatPr defaultColWidth="9" defaultRowHeight="15" x14ac:dyDescent="0.25"/>
  <cols>
    <col min="1" max="1" width="50.42578125" customWidth="1"/>
    <col min="2" max="2" width="9.85546875" customWidth="1"/>
    <col min="3" max="3" width="10.5703125" customWidth="1"/>
    <col min="4" max="4" width="16.42578125" customWidth="1"/>
    <col min="9" max="9" width="13.7109375" customWidth="1"/>
  </cols>
  <sheetData>
    <row r="1" spans="1:9" x14ac:dyDescent="0.25">
      <c r="A1" s="88"/>
      <c r="B1" s="88"/>
      <c r="C1" s="88"/>
      <c r="D1" s="88"/>
    </row>
    <row r="2" spans="1:9" x14ac:dyDescent="0.25">
      <c r="A2" s="88"/>
      <c r="B2" s="88"/>
      <c r="C2" s="88"/>
      <c r="D2" s="88"/>
    </row>
    <row r="3" spans="1:9" x14ac:dyDescent="0.25">
      <c r="A3" s="88"/>
      <c r="B3" s="88"/>
      <c r="C3" s="88"/>
      <c r="D3" s="88"/>
    </row>
    <row r="4" spans="1:9" ht="20.25" x14ac:dyDescent="0.3">
      <c r="A4" s="315" t="s">
        <v>11</v>
      </c>
      <c r="B4" s="316"/>
      <c r="C4" s="317"/>
      <c r="D4" s="317"/>
    </row>
    <row r="5" spans="1:9" ht="8.25" customHeight="1" x14ac:dyDescent="0.25">
      <c r="A5" s="318"/>
      <c r="B5" s="316"/>
      <c r="C5" s="317"/>
      <c r="D5" s="317"/>
    </row>
    <row r="6" spans="1:9" ht="18" x14ac:dyDescent="0.25">
      <c r="A6" s="319" t="s">
        <v>12</v>
      </c>
      <c r="B6" s="320"/>
      <c r="C6" s="320"/>
      <c r="D6" s="320"/>
    </row>
    <row r="7" spans="1:9" ht="15.75" x14ac:dyDescent="0.25">
      <c r="A7" s="321" t="s">
        <v>13</v>
      </c>
      <c r="B7" s="321" t="s">
        <v>14</v>
      </c>
      <c r="C7" s="378" t="s">
        <v>15</v>
      </c>
      <c r="D7" s="379"/>
    </row>
    <row r="8" spans="1:9" x14ac:dyDescent="0.25">
      <c r="A8" s="322" t="s">
        <v>16</v>
      </c>
      <c r="B8" s="323">
        <v>282</v>
      </c>
      <c r="C8" s="324" t="s">
        <v>17</v>
      </c>
      <c r="D8" s="324" t="s">
        <v>18</v>
      </c>
    </row>
    <row r="9" spans="1:9" ht="29.25" x14ac:dyDescent="0.25">
      <c r="A9" s="322" t="s">
        <v>19</v>
      </c>
      <c r="B9" s="325">
        <v>282</v>
      </c>
      <c r="C9" s="324" t="s">
        <v>17</v>
      </c>
      <c r="D9" s="324" t="s">
        <v>18</v>
      </c>
    </row>
    <row r="10" spans="1:9" ht="19.5" customHeight="1" x14ac:dyDescent="0.25">
      <c r="A10" s="326" t="s">
        <v>20</v>
      </c>
      <c r="B10" s="325">
        <v>282</v>
      </c>
      <c r="C10" s="324" t="s">
        <v>17</v>
      </c>
      <c r="D10" s="324" t="s">
        <v>18</v>
      </c>
    </row>
    <row r="11" spans="1:9" x14ac:dyDescent="0.25">
      <c r="A11" s="327" t="s">
        <v>21</v>
      </c>
      <c r="B11" s="325">
        <v>283</v>
      </c>
      <c r="C11" s="324" t="s">
        <v>17</v>
      </c>
      <c r="D11" s="324" t="s">
        <v>18</v>
      </c>
    </row>
    <row r="12" spans="1:9" x14ac:dyDescent="0.25">
      <c r="A12" s="322" t="s">
        <v>22</v>
      </c>
      <c r="B12" s="323">
        <v>284</v>
      </c>
      <c r="C12" s="324" t="s">
        <v>17</v>
      </c>
      <c r="D12" s="324" t="s">
        <v>18</v>
      </c>
    </row>
    <row r="13" spans="1:9" ht="28.5" x14ac:dyDescent="0.4">
      <c r="A13" s="328" t="s">
        <v>23</v>
      </c>
      <c r="B13" s="323" t="s">
        <v>24</v>
      </c>
      <c r="C13" s="324" t="s">
        <v>17</v>
      </c>
      <c r="D13" s="324" t="s">
        <v>18</v>
      </c>
      <c r="I13" s="357">
        <v>0.25</v>
      </c>
    </row>
    <row r="14" spans="1:9" ht="18" customHeight="1" x14ac:dyDescent="0.25">
      <c r="A14" s="326" t="s">
        <v>25</v>
      </c>
      <c r="B14" s="323" t="s">
        <v>24</v>
      </c>
      <c r="C14" s="324" t="s">
        <v>17</v>
      </c>
      <c r="D14" s="324" t="s">
        <v>18</v>
      </c>
    </row>
    <row r="15" spans="1:9" ht="29.25" x14ac:dyDescent="0.25">
      <c r="A15" s="327" t="s">
        <v>26</v>
      </c>
      <c r="B15" s="325">
        <v>286</v>
      </c>
      <c r="C15" s="324" t="s">
        <v>17</v>
      </c>
      <c r="D15" s="324" t="s">
        <v>18</v>
      </c>
    </row>
    <row r="16" spans="1:9" x14ac:dyDescent="0.25">
      <c r="A16" s="327" t="s">
        <v>27</v>
      </c>
      <c r="B16" s="325">
        <v>280</v>
      </c>
      <c r="C16" s="324" t="s">
        <v>17</v>
      </c>
      <c r="D16" s="324" t="s">
        <v>18</v>
      </c>
    </row>
    <row r="17" spans="1:4" x14ac:dyDescent="0.25">
      <c r="A17" s="327" t="s">
        <v>28</v>
      </c>
      <c r="B17" s="325">
        <v>289</v>
      </c>
      <c r="C17" s="324" t="s">
        <v>17</v>
      </c>
      <c r="D17" s="325"/>
    </row>
    <row r="18" spans="1:4" x14ac:dyDescent="0.25">
      <c r="A18" s="327" t="s">
        <v>29</v>
      </c>
      <c r="B18" s="325">
        <v>285</v>
      </c>
      <c r="C18" s="324" t="s">
        <v>17</v>
      </c>
      <c r="D18" s="325"/>
    </row>
    <row r="19" spans="1:4" ht="29.25" x14ac:dyDescent="0.25">
      <c r="A19" s="327" t="s">
        <v>30</v>
      </c>
      <c r="B19" s="325">
        <v>482</v>
      </c>
      <c r="C19" s="324" t="s">
        <v>17</v>
      </c>
      <c r="D19" s="325"/>
    </row>
    <row r="20" spans="1:4" ht="29.25" x14ac:dyDescent="0.25">
      <c r="A20" s="327" t="s">
        <v>31</v>
      </c>
      <c r="B20" s="325">
        <v>682</v>
      </c>
      <c r="C20" s="324" t="s">
        <v>17</v>
      </c>
      <c r="D20" s="325"/>
    </row>
    <row r="21" spans="1:4" ht="29.25" x14ac:dyDescent="0.25">
      <c r="A21" s="327" t="s">
        <v>32</v>
      </c>
      <c r="B21" s="325">
        <v>680</v>
      </c>
      <c r="C21" s="324" t="s">
        <v>17</v>
      </c>
      <c r="D21" s="325"/>
    </row>
    <row r="22" spans="1:4" ht="29.25" x14ac:dyDescent="0.25">
      <c r="A22" s="327" t="s">
        <v>33</v>
      </c>
      <c r="B22" s="325" t="s">
        <v>34</v>
      </c>
      <c r="C22" s="324" t="s">
        <v>17</v>
      </c>
      <c r="D22" s="325"/>
    </row>
    <row r="23" spans="1:4" ht="57.75" x14ac:dyDescent="0.25">
      <c r="A23" s="327" t="s">
        <v>35</v>
      </c>
      <c r="B23" s="325">
        <v>686</v>
      </c>
      <c r="C23" s="324" t="s">
        <v>17</v>
      </c>
      <c r="D23" s="325"/>
    </row>
    <row r="24" spans="1:4" ht="43.5" x14ac:dyDescent="0.25">
      <c r="A24" s="327" t="s">
        <v>36</v>
      </c>
      <c r="B24" s="325">
        <v>682</v>
      </c>
      <c r="C24" s="324" t="s">
        <v>17</v>
      </c>
      <c r="D24" s="325"/>
    </row>
    <row r="25" spans="1:4" ht="43.5" x14ac:dyDescent="0.25">
      <c r="A25" s="327" t="s">
        <v>37</v>
      </c>
      <c r="B25" s="325" t="s">
        <v>34</v>
      </c>
      <c r="C25" s="324" t="s">
        <v>17</v>
      </c>
      <c r="D25" s="325"/>
    </row>
    <row r="26" spans="1:4" x14ac:dyDescent="0.25">
      <c r="A26" s="329"/>
      <c r="B26" s="330"/>
      <c r="C26" s="331"/>
      <c r="D26" s="330"/>
    </row>
    <row r="27" spans="1:4" x14ac:dyDescent="0.25">
      <c r="A27" s="329"/>
      <c r="B27" s="330"/>
      <c r="C27" s="331"/>
      <c r="D27" s="330"/>
    </row>
    <row r="28" spans="1:4" x14ac:dyDescent="0.25">
      <c r="A28" s="329"/>
      <c r="B28" s="330"/>
      <c r="C28" s="331"/>
      <c r="D28" s="330"/>
    </row>
    <row r="29" spans="1:4" x14ac:dyDescent="0.25">
      <c r="A29" s="329"/>
      <c r="B29" s="330"/>
      <c r="C29" s="331"/>
      <c r="D29" s="330"/>
    </row>
    <row r="30" spans="1:4" x14ac:dyDescent="0.25">
      <c r="A30" s="329"/>
      <c r="B30" s="330"/>
      <c r="C30" s="331"/>
      <c r="D30" s="330"/>
    </row>
    <row r="31" spans="1:4" ht="18" x14ac:dyDescent="0.25">
      <c r="A31" s="332" t="s">
        <v>38</v>
      </c>
      <c r="B31" s="316"/>
      <c r="C31" s="317"/>
      <c r="D31" s="317"/>
    </row>
    <row r="32" spans="1:4" ht="15.75" x14ac:dyDescent="0.25">
      <c r="A32" s="333" t="s">
        <v>13</v>
      </c>
      <c r="B32" s="321" t="s">
        <v>14</v>
      </c>
      <c r="C32" s="380" t="s">
        <v>15</v>
      </c>
      <c r="D32" s="381"/>
    </row>
    <row r="33" spans="1:4" ht="15.75" x14ac:dyDescent="0.25">
      <c r="A33" s="334" t="s">
        <v>39</v>
      </c>
      <c r="B33" s="335">
        <v>292</v>
      </c>
      <c r="C33" s="324" t="s">
        <v>17</v>
      </c>
      <c r="D33" s="324" t="s">
        <v>18</v>
      </c>
    </row>
    <row r="34" spans="1:4" ht="30.75" x14ac:dyDescent="0.25">
      <c r="A34" s="334" t="s">
        <v>40</v>
      </c>
      <c r="B34" s="335">
        <v>292</v>
      </c>
      <c r="C34" s="324" t="s">
        <v>17</v>
      </c>
      <c r="D34" s="324" t="s">
        <v>18</v>
      </c>
    </row>
    <row r="35" spans="1:4" ht="30.75" x14ac:dyDescent="0.25">
      <c r="A35" s="334" t="s">
        <v>41</v>
      </c>
      <c r="B35" s="335">
        <v>292</v>
      </c>
      <c r="C35" s="324" t="s">
        <v>17</v>
      </c>
      <c r="D35" s="324"/>
    </row>
    <row r="36" spans="1:4" ht="15.75" x14ac:dyDescent="0.25">
      <c r="A36" s="334" t="s">
        <v>21</v>
      </c>
      <c r="B36" s="335">
        <v>293</v>
      </c>
      <c r="C36" s="324" t="s">
        <v>17</v>
      </c>
      <c r="D36" s="324" t="s">
        <v>18</v>
      </c>
    </row>
    <row r="37" spans="1:4" ht="40.5" customHeight="1" x14ac:dyDescent="0.25">
      <c r="A37" s="334" t="s">
        <v>42</v>
      </c>
      <c r="B37" s="335">
        <v>294</v>
      </c>
      <c r="C37" s="324" t="s">
        <v>17</v>
      </c>
      <c r="D37" s="324" t="s">
        <v>18</v>
      </c>
    </row>
    <row r="38" spans="1:4" ht="30.75" x14ac:dyDescent="0.25">
      <c r="A38" s="334" t="s">
        <v>43</v>
      </c>
      <c r="B38" s="335" t="s">
        <v>44</v>
      </c>
      <c r="C38" s="324" t="s">
        <v>17</v>
      </c>
      <c r="D38" s="324" t="s">
        <v>18</v>
      </c>
    </row>
    <row r="39" spans="1:4" ht="30.75" x14ac:dyDescent="0.25">
      <c r="A39" s="334" t="s">
        <v>45</v>
      </c>
      <c r="B39" s="335" t="s">
        <v>44</v>
      </c>
      <c r="C39" s="324" t="s">
        <v>17</v>
      </c>
      <c r="D39" s="324"/>
    </row>
    <row r="40" spans="1:4" ht="15.75" x14ac:dyDescent="0.25">
      <c r="A40" s="334" t="s">
        <v>46</v>
      </c>
      <c r="B40" s="335">
        <v>293</v>
      </c>
      <c r="C40" s="324" t="s">
        <v>17</v>
      </c>
      <c r="D40" s="324"/>
    </row>
    <row r="41" spans="1:4" ht="15.75" x14ac:dyDescent="0.25">
      <c r="A41" s="334" t="s">
        <v>27</v>
      </c>
      <c r="B41" s="335">
        <v>290</v>
      </c>
      <c r="C41" s="324" t="s">
        <v>17</v>
      </c>
      <c r="D41" s="324" t="s">
        <v>18</v>
      </c>
    </row>
    <row r="42" spans="1:4" ht="30.75" x14ac:dyDescent="0.25">
      <c r="A42" s="334" t="s">
        <v>47</v>
      </c>
      <c r="B42" s="335">
        <v>492</v>
      </c>
      <c r="C42" s="324" t="s">
        <v>17</v>
      </c>
      <c r="D42" s="336"/>
    </row>
    <row r="43" spans="1:4" ht="18" customHeight="1" x14ac:dyDescent="0.35">
      <c r="A43" s="337"/>
      <c r="B43" s="338"/>
      <c r="C43" s="339"/>
      <c r="D43" s="339"/>
    </row>
    <row r="44" spans="1:4" ht="28.5" x14ac:dyDescent="0.25">
      <c r="A44" s="334" t="s">
        <v>48</v>
      </c>
      <c r="B44" s="335"/>
      <c r="C44" s="340" t="s">
        <v>49</v>
      </c>
      <c r="D44" s="336"/>
    </row>
    <row r="45" spans="1:4" ht="15.75" x14ac:dyDescent="0.25">
      <c r="A45" s="341"/>
      <c r="B45" s="342"/>
      <c r="C45" s="343"/>
      <c r="D45" s="344"/>
    </row>
    <row r="46" spans="1:4" ht="15.75" x14ac:dyDescent="0.25">
      <c r="A46" s="341"/>
      <c r="B46" s="342"/>
      <c r="C46" s="343"/>
      <c r="D46" s="344"/>
    </row>
    <row r="47" spans="1:4" ht="15.75" x14ac:dyDescent="0.25">
      <c r="A47" s="345"/>
      <c r="B47" s="346"/>
      <c r="C47" s="347"/>
      <c r="D47" s="347"/>
    </row>
    <row r="48" spans="1:4" ht="15.75" x14ac:dyDescent="0.25">
      <c r="A48" s="345"/>
      <c r="B48" s="346"/>
      <c r="C48" s="347"/>
      <c r="D48" s="347"/>
    </row>
    <row r="49" spans="1:4" ht="15.75" x14ac:dyDescent="0.25">
      <c r="A49" s="345"/>
      <c r="B49" s="346"/>
      <c r="C49" s="347"/>
      <c r="D49" s="347"/>
    </row>
    <row r="50" spans="1:4" ht="28.5" customHeight="1" x14ac:dyDescent="0.25">
      <c r="A50" s="348" t="s">
        <v>50</v>
      </c>
      <c r="B50" s="349"/>
      <c r="C50" s="350"/>
      <c r="D50" s="350"/>
    </row>
    <row r="51" spans="1:4" ht="18" x14ac:dyDescent="0.25">
      <c r="A51" s="351" t="s">
        <v>51</v>
      </c>
      <c r="B51" s="352"/>
      <c r="C51" s="352"/>
      <c r="D51" s="352"/>
    </row>
    <row r="52" spans="1:4" ht="15.75" x14ac:dyDescent="0.25">
      <c r="A52" s="353" t="s">
        <v>13</v>
      </c>
      <c r="B52" s="321" t="s">
        <v>14</v>
      </c>
      <c r="C52" s="380" t="s">
        <v>15</v>
      </c>
      <c r="D52" s="381"/>
    </row>
    <row r="53" spans="1:4" x14ac:dyDescent="0.25">
      <c r="A53" s="322" t="s">
        <v>16</v>
      </c>
      <c r="B53" s="354">
        <v>382</v>
      </c>
      <c r="C53" s="371" t="s">
        <v>17</v>
      </c>
      <c r="D53" s="355"/>
    </row>
    <row r="54" spans="1:4" ht="29.25" x14ac:dyDescent="0.25">
      <c r="A54" s="322" t="s">
        <v>19</v>
      </c>
      <c r="B54" s="335">
        <v>382</v>
      </c>
      <c r="C54" s="371" t="s">
        <v>17</v>
      </c>
      <c r="D54" s="355"/>
    </row>
    <row r="55" spans="1:4" ht="29.25" x14ac:dyDescent="0.25">
      <c r="A55" s="327" t="s">
        <v>20</v>
      </c>
      <c r="B55" s="335">
        <v>382</v>
      </c>
      <c r="C55" s="371" t="s">
        <v>17</v>
      </c>
      <c r="D55" s="355"/>
    </row>
    <row r="56" spans="1:4" x14ac:dyDescent="0.25">
      <c r="A56" s="327" t="s">
        <v>21</v>
      </c>
      <c r="B56" s="335">
        <v>383</v>
      </c>
      <c r="C56" s="371" t="s">
        <v>52</v>
      </c>
      <c r="D56" s="355"/>
    </row>
    <row r="57" spans="1:4" x14ac:dyDescent="0.25">
      <c r="A57" s="322" t="s">
        <v>22</v>
      </c>
      <c r="B57" s="354">
        <v>384</v>
      </c>
      <c r="C57" s="371" t="s">
        <v>17</v>
      </c>
      <c r="D57" s="355"/>
    </row>
    <row r="58" spans="1:4" ht="29.25" x14ac:dyDescent="0.25">
      <c r="A58" s="322" t="s">
        <v>53</v>
      </c>
      <c r="B58" s="354" t="s">
        <v>54</v>
      </c>
      <c r="C58" s="371" t="s">
        <v>17</v>
      </c>
      <c r="D58" s="355"/>
    </row>
    <row r="59" spans="1:4" ht="29.25" x14ac:dyDescent="0.25">
      <c r="A59" s="327" t="s">
        <v>25</v>
      </c>
      <c r="B59" s="354" t="s">
        <v>54</v>
      </c>
      <c r="C59" s="371" t="s">
        <v>17</v>
      </c>
      <c r="D59" s="355"/>
    </row>
    <row r="60" spans="1:4" ht="29.25" x14ac:dyDescent="0.25">
      <c r="A60" s="327" t="s">
        <v>26</v>
      </c>
      <c r="B60" s="335">
        <v>386</v>
      </c>
      <c r="C60" s="371" t="s">
        <v>17</v>
      </c>
      <c r="D60" s="355"/>
    </row>
    <row r="61" spans="1:4" x14ac:dyDescent="0.25">
      <c r="A61" s="327" t="s">
        <v>27</v>
      </c>
      <c r="B61" s="335">
        <v>380</v>
      </c>
      <c r="C61" s="371" t="s">
        <v>17</v>
      </c>
      <c r="D61" s="355"/>
    </row>
    <row r="62" spans="1:4" x14ac:dyDescent="0.25">
      <c r="A62" s="327" t="s">
        <v>29</v>
      </c>
      <c r="B62" s="335">
        <v>385</v>
      </c>
      <c r="C62" s="371" t="s">
        <v>17</v>
      </c>
      <c r="D62" s="355"/>
    </row>
    <row r="63" spans="1:4" ht="29.25" x14ac:dyDescent="0.25">
      <c r="A63" s="327" t="s">
        <v>47</v>
      </c>
      <c r="B63" s="335">
        <v>582</v>
      </c>
      <c r="C63" s="371" t="s">
        <v>17</v>
      </c>
      <c r="D63" s="355"/>
    </row>
    <row r="64" spans="1:4" ht="18" x14ac:dyDescent="0.25">
      <c r="A64" s="356" t="s">
        <v>55</v>
      </c>
      <c r="B64" s="349"/>
      <c r="C64" s="350"/>
      <c r="D64" s="350"/>
    </row>
    <row r="65" spans="1:4" ht="15.75" x14ac:dyDescent="0.25">
      <c r="A65" s="321" t="s">
        <v>13</v>
      </c>
      <c r="B65" s="321" t="s">
        <v>14</v>
      </c>
      <c r="C65" s="380" t="s">
        <v>15</v>
      </c>
      <c r="D65" s="381"/>
    </row>
    <row r="66" spans="1:4" x14ac:dyDescent="0.25">
      <c r="A66" s="327" t="s">
        <v>39</v>
      </c>
      <c r="B66" s="335">
        <v>392</v>
      </c>
      <c r="C66" s="371" t="s">
        <v>17</v>
      </c>
      <c r="D66" s="355"/>
    </row>
    <row r="67" spans="1:4" ht="29.25" x14ac:dyDescent="0.25">
      <c r="A67" s="327" t="s">
        <v>56</v>
      </c>
      <c r="B67" s="335">
        <v>392</v>
      </c>
      <c r="C67" s="371" t="s">
        <v>17</v>
      </c>
      <c r="D67" s="355"/>
    </row>
    <row r="68" spans="1:4" ht="29.25" x14ac:dyDescent="0.25">
      <c r="A68" s="327" t="s">
        <v>41</v>
      </c>
      <c r="B68" s="335">
        <v>392</v>
      </c>
      <c r="C68" s="371" t="s">
        <v>17</v>
      </c>
      <c r="D68" s="355"/>
    </row>
    <row r="69" spans="1:4" x14ac:dyDescent="0.25">
      <c r="A69" s="327" t="s">
        <v>21</v>
      </c>
      <c r="B69" s="335">
        <v>393</v>
      </c>
      <c r="C69" s="371" t="s">
        <v>17</v>
      </c>
      <c r="D69" s="355"/>
    </row>
    <row r="70" spans="1:4" x14ac:dyDescent="0.25">
      <c r="A70" s="327" t="s">
        <v>42</v>
      </c>
      <c r="B70" s="335">
        <v>394</v>
      </c>
      <c r="C70" s="371" t="s">
        <v>17</v>
      </c>
      <c r="D70" s="355"/>
    </row>
    <row r="71" spans="1:4" ht="29.25" x14ac:dyDescent="0.25">
      <c r="A71" s="327" t="s">
        <v>57</v>
      </c>
      <c r="B71" s="335" t="s">
        <v>58</v>
      </c>
      <c r="C71" s="371" t="s">
        <v>17</v>
      </c>
      <c r="D71" s="355"/>
    </row>
    <row r="72" spans="1:4" ht="29.25" x14ac:dyDescent="0.25">
      <c r="A72" s="327" t="s">
        <v>45</v>
      </c>
      <c r="B72" s="335" t="s">
        <v>58</v>
      </c>
      <c r="C72" s="371" t="s">
        <v>17</v>
      </c>
      <c r="D72" s="355"/>
    </row>
    <row r="73" spans="1:4" x14ac:dyDescent="0.25">
      <c r="A73" s="327" t="s">
        <v>59</v>
      </c>
      <c r="B73" s="335">
        <v>393</v>
      </c>
      <c r="C73" s="371" t="s">
        <v>17</v>
      </c>
      <c r="D73" s="355"/>
    </row>
    <row r="74" spans="1:4" x14ac:dyDescent="0.25">
      <c r="A74" s="327" t="s">
        <v>27</v>
      </c>
      <c r="B74" s="335">
        <v>390</v>
      </c>
      <c r="C74" s="371" t="s">
        <v>17</v>
      </c>
      <c r="D74" s="355"/>
    </row>
    <row r="75" spans="1:4" ht="29.25" x14ac:dyDescent="0.25">
      <c r="A75" s="327" t="s">
        <v>47</v>
      </c>
      <c r="B75" s="335">
        <v>582</v>
      </c>
      <c r="C75" s="371" t="s">
        <v>17</v>
      </c>
      <c r="D75" s="355"/>
    </row>
  </sheetData>
  <sheetProtection algorithmName="SHA-512" hashValue="ETpNKJqU+e3+xoL8RCc2BsMp+VQiAeAbtfUW38x95MVQFWP5HXi/XyXl+Siu4BaQpqgLdhATAWkEtbYPZ3c0Pg==" saltValue="aylFd4VQnLlxtRKCdltT9w==" spinCount="100000" sheet="1" objects="1" scenarios="1"/>
  <protectedRanges>
    <protectedRange sqref="I13" name="Диапазон1"/>
  </protectedRanges>
  <mergeCells count="4">
    <mergeCell ref="C7:D7"/>
    <mergeCell ref="C32:D32"/>
    <mergeCell ref="C52:D52"/>
    <mergeCell ref="C65:D65"/>
  </mergeCells>
  <hyperlinks>
    <hyperlink ref="C33" location="'Вод.кр.ст.20 п.пр.'!A3" display="ст.20" xr:uid="{00000000-0004-0000-0100-000000000000}"/>
    <hyperlink ref="C35" location="'Вод.кр.ст.20 п.пр.'!A51" display="ст.20" xr:uid="{00000000-0004-0000-0100-000001000000}"/>
    <hyperlink ref="C36" location="'Вод.кр.ст.20 п.пр.'!A84" display="ст.20" xr:uid="{00000000-0004-0000-0100-000002000000}"/>
    <hyperlink ref="C37" location="'Вод.кр.ст.20 п.пр.'!A101" display="ст.20" xr:uid="{00000000-0004-0000-0100-000003000000}"/>
    <hyperlink ref="C39" location="'Вод.кр.ст.20 п.пр.'!A168" display="ст.20" xr:uid="{00000000-0004-0000-0100-000004000000}"/>
    <hyperlink ref="C41" location="'Вод.кр.ст.20 п.пр.'!A215" display="ст.20" xr:uid="{00000000-0004-0000-0100-000005000000}"/>
    <hyperlink ref="C42" location="'Вод.кр.ст.20 п.пр.'!A253" display="ст.20" xr:uid="{00000000-0004-0000-0100-000006000000}"/>
    <hyperlink ref="C34" location="'Вод.кр.ст.20 п.пр.'!A22" display="ст.20" xr:uid="{00000000-0004-0000-0100-000007000000}"/>
    <hyperlink ref="C38" location="'Вод.кр.ст.20 п.пр.'!A108" display="ст.20" xr:uid="{00000000-0004-0000-0100-000008000000}"/>
    <hyperlink ref="C13" location="'Вод.кр.ст.20 ст.пр.'!A98" display="ст.20" xr:uid="{00000000-0004-0000-0100-000009000000}"/>
    <hyperlink ref="C9" location="'Вод.кр.ст.20 ст.пр.'!A22" display="ст.20" xr:uid="{00000000-0004-0000-0100-00000A000000}"/>
    <hyperlink ref="C19" location="'Вод.кр.ст.20 ст.пр.'!A253" display="ст.20" xr:uid="{00000000-0004-0000-0100-00000B000000}"/>
    <hyperlink ref="C16" location="'Вод.кр.ст.20 ст.пр.'!A191" display="ст.20" xr:uid="{00000000-0004-0000-0100-00000C000000}"/>
    <hyperlink ref="C14" location="'Вод.кр.ст.20 ст.пр.'!A164" display="ст.20" xr:uid="{00000000-0004-0000-0100-00000D000000}"/>
    <hyperlink ref="C15" location="'Вод.кр.ст.20 ст.пр.'!A126" display="ст.20" xr:uid="{00000000-0004-0000-0100-00000E000000}"/>
    <hyperlink ref="C12" location="'Вод.кр.ст.20 ст.пр.'!A89" display="ст.20" xr:uid="{00000000-0004-0000-0100-00000F000000}"/>
    <hyperlink ref="C11" location="'Вод.кр.ст.20 ст.пр.'!A73" display="ст.20" xr:uid="{00000000-0004-0000-0100-000010000000}"/>
    <hyperlink ref="C10" location="'Вод.кр.ст.20 ст.пр.'!A47" display="ст.20" xr:uid="{00000000-0004-0000-0100-000011000000}"/>
    <hyperlink ref="D8" location="'Вод. кр 09г2с ст.пр.'!A3" display="СТАЛЬ 09Г2С" xr:uid="{00000000-0004-0000-0100-000012000000}"/>
    <hyperlink ref="D10" location="'Вод. кр 09г2с ст.пр.'!A46" display="СТАЛЬ 09Г2С" xr:uid="{00000000-0004-0000-0100-000013000000}"/>
    <hyperlink ref="D11" location="'Вод. кр 09г2с ст.пр.'!A83" display="СТАЛЬ 09Г2С" xr:uid="{00000000-0004-0000-0100-000014000000}"/>
    <hyperlink ref="D12" location="'Вод. кр 09г2с ст.пр.'!A99" display="СТАЛЬ 09Г2С" xr:uid="{00000000-0004-0000-0100-000015000000}"/>
    <hyperlink ref="D15" location="'Вод. кр 09г2с ст.пр.'!A131" display="СТАЛЬ 09Г2С" xr:uid="{00000000-0004-0000-0100-000016000000}"/>
    <hyperlink ref="D14" location="'Вод. кр 09г2с ст.пр.'!A171" display="СТАЛЬ 09Г2С" xr:uid="{00000000-0004-0000-0100-000017000000}"/>
    <hyperlink ref="D16" location="'Вод. кр 09г2с ст.пр.'!A192" display="СТАЛЬ 09Г2С" xr:uid="{00000000-0004-0000-0100-000018000000}"/>
    <hyperlink ref="D9" location="'Вод. кр 09г2с ст.пр.'!A22" display="СТАЛЬ 09Г2С" xr:uid="{00000000-0004-0000-0100-000019000000}"/>
    <hyperlink ref="D13" location="'Вод. кр 09г2с ст.пр.'!A108" display="СТАЛЬ 09Г2С" xr:uid="{00000000-0004-0000-0100-00001A000000}"/>
    <hyperlink ref="D33" location="'Вод. кр. 09г2с п.пр.'!A3" display="СТАЛЬ 09Г2С" xr:uid="{00000000-0004-0000-0100-00001B000000}"/>
    <hyperlink ref="D36" location="'Вод. кр. 09г2с п.пр.'!A46" display="СТАЛЬ 09Г2С" xr:uid="{00000000-0004-0000-0100-00001C000000}"/>
    <hyperlink ref="D37" location="'Вод. кр. 09г2с п.пр.'!A62" display="СТАЛЬ 09Г2С" xr:uid="{00000000-0004-0000-0100-00001D000000}"/>
    <hyperlink ref="D41" location="'Вод. кр. 09г2с п.пр.'!A93" display="СТАЛЬ 09Г2С" xr:uid="{00000000-0004-0000-0100-00001E000000}"/>
    <hyperlink ref="D34" location="'Вод. кр. 09г2с п.пр.'!A21" display="СТАЛЬ 09Г2С" xr:uid="{00000000-0004-0000-0100-00001F000000}"/>
    <hyperlink ref="D38" location="'Вод. кр. 09г2с п.пр.'!A69" display="СТАЛЬ 09Г2С" xr:uid="{00000000-0004-0000-0100-000020000000}"/>
    <hyperlink ref="C18" location="'Вод.кр.ст.20 ст.пр.'!A231" display="ст.20" xr:uid="{00000000-0004-0000-0100-000021000000}"/>
    <hyperlink ref="C20" location="'Регул. кр. ст.20 ст.пр.'!A3" display="ст.20" xr:uid="{00000000-0004-0000-0100-000022000000}"/>
    <hyperlink ref="C21" location="'Регул. кр. ст.20 ст.пр.'!A37" display="ст.20" xr:uid="{00000000-0004-0000-0100-000023000000}"/>
    <hyperlink ref="C22" location="'Регул. кр. ст.20 ст.пр.'!A61" display="ст.20" xr:uid="{00000000-0004-0000-0100-000024000000}"/>
    <hyperlink ref="C23" location="'Регул. кр. ст.20 ст.пр.'!A101" display="ст.20" xr:uid="{00000000-0004-0000-0100-000025000000}"/>
    <hyperlink ref="C24" location="'Регул. кр. ст.20 ст.пр.'!A133" display="ст.20" xr:uid="{00000000-0004-0000-0100-000026000000}"/>
    <hyperlink ref="C25" location="'Регул. кр. ст.20 ст.пр.'!A170" display="ст.20" xr:uid="{00000000-0004-0000-0100-000027000000}"/>
    <hyperlink ref="C44" location="'мех. редукторы'!Область_печати" display="ProGear, Rotork" xr:uid="{00000000-0004-0000-0100-000028000000}"/>
    <hyperlink ref="C8" location="'Вод.кр.ст.20 ст.пр.'!Область_печати" display="ст.20" xr:uid="{00000000-0004-0000-0100-000029000000}"/>
    <hyperlink ref="C40" location="'Вод.кр.ст.20 п.пр.'!A192" display="ст.20" xr:uid="{00000000-0004-0000-0100-00002A000000}"/>
    <hyperlink ref="A53" location="'Станд. проход '!R3C2" display="СВАРКА / СВАРКА" xr:uid="{00000000-0004-0000-0100-00002B000000}"/>
    <hyperlink ref="C53" location="'ГАЗ ст. 20 ст.пр.'!A3" display="ст.20" xr:uid="{00000000-0004-0000-0100-00002C000000}"/>
    <hyperlink ref="C54" location="'ГАЗ ст. 20 ст.пр.'!A22" display="ст.20" xr:uid="{00000000-0004-0000-0100-00002D000000}"/>
    <hyperlink ref="C55" location="'ГАЗ ст. 20 ст.пр.'!A43" display="ст.20" xr:uid="{00000000-0004-0000-0100-00002E000000}"/>
    <hyperlink ref="C56" location="'ГАЗ ст. 20 ст.пр.'!A79" display="ст.20 " xr:uid="{00000000-0004-0000-0100-00002F000000}"/>
    <hyperlink ref="C57" location="'ГАЗ ст. 20 ст.пр.'!A96" display="ст.20" xr:uid="{00000000-0004-0000-0100-000030000000}"/>
    <hyperlink ref="C58" location="'ГАЗ ст. 20 ст.пр.'!A135" display="ст.20" xr:uid="{00000000-0004-0000-0100-000031000000}"/>
    <hyperlink ref="C59" location="'ГАЗ ст. 20 ст.пр.'!A161" display="ст.20" xr:uid="{00000000-0004-0000-0100-000032000000}"/>
    <hyperlink ref="C60" location="'ГАЗ ст. 20 ст.пр.'!A122" display="ст.20" xr:uid="{00000000-0004-0000-0100-000033000000}"/>
    <hyperlink ref="C61" location="'ГАЗ ст. 20 ст.пр.'!A185" display="ст.20" xr:uid="{00000000-0004-0000-0100-000034000000}"/>
    <hyperlink ref="C62" location="'ГАЗ ст. 20 ст.пр.'!A205" display="ст.20" xr:uid="{00000000-0004-0000-0100-000035000000}"/>
    <hyperlink ref="C66" location="'ГАЗ ст. 20 п.пр.'!A3" display="ст.20" xr:uid="{00000000-0004-0000-0100-000036000000}"/>
    <hyperlink ref="C67" location="'ГАЗ ст. 20 п.пр.'!A20" display="ст.20" xr:uid="{00000000-0004-0000-0100-000037000000}"/>
    <hyperlink ref="C68" location="'ГАЗ ст. 20 п.пр.'!A42" display="ст.20" xr:uid="{00000000-0004-0000-0100-000038000000}"/>
    <hyperlink ref="C69" location="'ГАЗ ст. 20 п.пр.'!A74" display="ст.20" xr:uid="{00000000-0004-0000-0100-000039000000}"/>
    <hyperlink ref="C70" location="'ГАЗ ст. 20 п.пр.'!A92" display="ст.20" xr:uid="{00000000-0004-0000-0100-00003A000000}"/>
    <hyperlink ref="C71" location="'ГАЗ ст. 20 п.пр.'!A97" display="ст.20" xr:uid="{00000000-0004-0000-0100-00003B000000}"/>
    <hyperlink ref="C72" location="'ГАЗ ст. 20 п.пр.'!A117" display="ст.20" xr:uid="{00000000-0004-0000-0100-00003C000000}"/>
    <hyperlink ref="C74" location="'ГАЗ ст. 20 п.пр.'!A138" display="ст.20" xr:uid="{00000000-0004-0000-0100-00003D000000}"/>
    <hyperlink ref="C73" location="'ГАЗ ст. 20 п.пр.'!A163" display="ст.20" xr:uid="{00000000-0004-0000-0100-00003E000000}"/>
    <hyperlink ref="C17" location="'Вод.кр.ст.20 ст.пр.'!A211" display="ст.20" xr:uid="{00000000-0004-0000-0100-00003F000000}"/>
    <hyperlink ref="C63" location="'ГАЗ ст. 20 ст.пр.'!A240" display="ст.20" xr:uid="{00000000-0004-0000-0100-000040000000}"/>
    <hyperlink ref="C75" location="'ГАЗ ст. 20 п.пр.'!A185" display="ст.20" xr:uid="{00000000-0004-0000-0100-000041000000}"/>
  </hyperlinks>
  <pageMargins left="0.7" right="0.7" top="0.75" bottom="0.75" header="0.3" footer="0.3"/>
  <pageSetup paperSize="9" orientation="portrait" r:id="rId1"/>
  <rowBreaks count="2" manualBreakCount="2">
    <brk id="27" max="3" man="1"/>
    <brk id="46" max="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H288"/>
  <sheetViews>
    <sheetView view="pageBreakPreview" topLeftCell="A259" zoomScaleNormal="100" workbookViewId="0">
      <selection activeCell="D305" sqref="D305"/>
    </sheetView>
  </sheetViews>
  <sheetFormatPr defaultColWidth="9" defaultRowHeight="15" x14ac:dyDescent="0.25"/>
  <cols>
    <col min="1" max="1" width="9.7109375" customWidth="1"/>
    <col min="2" max="2" width="5.85546875" customWidth="1"/>
    <col min="3" max="3" width="14.42578125" customWidth="1"/>
    <col min="4" max="4" width="22.7109375" customWidth="1"/>
    <col min="5" max="5" width="11.28515625" customWidth="1"/>
    <col min="6" max="6" width="21.140625" customWidth="1"/>
    <col min="7" max="7" width="8" customWidth="1"/>
    <col min="8" max="8" width="15" customWidth="1"/>
  </cols>
  <sheetData>
    <row r="1" spans="1:8" x14ac:dyDescent="0.25">
      <c r="A1" s="28"/>
      <c r="B1" s="28"/>
      <c r="C1" s="29"/>
      <c r="D1" s="28"/>
      <c r="E1" s="382"/>
      <c r="F1" s="382"/>
      <c r="G1" s="382"/>
      <c r="H1" s="382"/>
    </row>
    <row r="2" spans="1:8" ht="27" x14ac:dyDescent="0.25">
      <c r="A2" s="28"/>
      <c r="B2" s="28"/>
      <c r="C2" s="29"/>
      <c r="D2" s="28"/>
      <c r="E2" s="267"/>
      <c r="F2" s="267"/>
      <c r="G2" s="267"/>
      <c r="H2" s="267"/>
    </row>
    <row r="3" spans="1:8" ht="15" customHeight="1" x14ac:dyDescent="0.25">
      <c r="A3" s="59" t="s">
        <v>60</v>
      </c>
      <c r="B3" s="59"/>
      <c r="C3" s="59"/>
      <c r="D3" s="59"/>
      <c r="E3" s="59"/>
      <c r="F3" s="59"/>
      <c r="G3" s="59"/>
      <c r="H3" s="59"/>
    </row>
    <row r="4" spans="1:8" ht="15" customHeight="1" x14ac:dyDescent="0.25">
      <c r="A4" s="59" t="s">
        <v>61</v>
      </c>
      <c r="B4" s="59"/>
      <c r="C4" s="59"/>
      <c r="D4" s="59"/>
      <c r="E4" s="59"/>
      <c r="F4" s="59"/>
      <c r="G4" s="59"/>
      <c r="H4" s="59"/>
    </row>
    <row r="5" spans="1:8" ht="19.5" x14ac:dyDescent="0.25">
      <c r="A5" s="76" t="s">
        <v>62</v>
      </c>
      <c r="B5" s="77"/>
      <c r="C5" s="77"/>
      <c r="D5" s="62"/>
      <c r="E5" s="62"/>
      <c r="F5" s="5" t="s">
        <v>63</v>
      </c>
      <c r="G5" s="62"/>
    </row>
    <row r="6" spans="1:8" ht="15" customHeight="1" x14ac:dyDescent="0.25">
      <c r="A6" s="127" t="s">
        <v>64</v>
      </c>
      <c r="B6" s="127"/>
      <c r="C6" s="127"/>
      <c r="D6" s="127"/>
      <c r="E6" s="127"/>
      <c r="F6" s="127"/>
      <c r="G6" s="127"/>
      <c r="H6" s="127"/>
    </row>
    <row r="7" spans="1:8" ht="15" customHeight="1" x14ac:dyDescent="0.25">
      <c r="A7" s="127" t="s">
        <v>65</v>
      </c>
      <c r="B7" s="127"/>
      <c r="C7" s="127"/>
      <c r="D7" s="127"/>
      <c r="E7" s="127"/>
      <c r="F7" s="127"/>
      <c r="G7" s="127"/>
      <c r="H7" s="127"/>
    </row>
    <row r="8" spans="1:8" ht="15" customHeight="1" x14ac:dyDescent="0.25">
      <c r="A8" s="127" t="s">
        <v>66</v>
      </c>
      <c r="B8" s="127"/>
      <c r="C8" s="127"/>
      <c r="D8" s="127"/>
      <c r="E8" s="127"/>
      <c r="F8" s="127"/>
      <c r="G8" s="127"/>
      <c r="H8" s="127"/>
    </row>
    <row r="9" spans="1:8" ht="15.75" x14ac:dyDescent="0.25">
      <c r="A9" s="36"/>
      <c r="B9" s="36"/>
      <c r="C9" s="36"/>
      <c r="D9" s="36"/>
      <c r="E9" s="36"/>
      <c r="F9" s="37">
        <f>Оглавление!I13</f>
        <v>0.25</v>
      </c>
      <c r="G9" s="268"/>
      <c r="H9" s="268"/>
    </row>
    <row r="10" spans="1:8" ht="25.5" x14ac:dyDescent="0.25">
      <c r="A10" s="269" t="s">
        <v>67</v>
      </c>
      <c r="B10" s="269" t="s">
        <v>68</v>
      </c>
      <c r="C10" s="38" t="s">
        <v>69</v>
      </c>
      <c r="D10" s="39" t="s">
        <v>70</v>
      </c>
      <c r="E10" s="40" t="s">
        <v>71</v>
      </c>
      <c r="F10" s="40" t="s">
        <v>72</v>
      </c>
      <c r="G10" s="270"/>
      <c r="H10" s="271"/>
    </row>
    <row r="11" spans="1:8" x14ac:dyDescent="0.25">
      <c r="A11" s="44">
        <v>15</v>
      </c>
      <c r="B11" s="45">
        <v>40</v>
      </c>
      <c r="C11" s="45">
        <v>200</v>
      </c>
      <c r="D11" s="46">
        <v>28220015</v>
      </c>
      <c r="E11" s="179">
        <v>1572</v>
      </c>
      <c r="F11" s="272">
        <f>CEILING(E11-(E11*F$9),1)</f>
        <v>1179</v>
      </c>
      <c r="G11" s="273"/>
      <c r="H11" s="273"/>
    </row>
    <row r="12" spans="1:8" x14ac:dyDescent="0.25">
      <c r="A12" s="13">
        <v>20</v>
      </c>
      <c r="B12" s="14">
        <v>40</v>
      </c>
      <c r="C12" s="14">
        <v>200</v>
      </c>
      <c r="D12" s="15">
        <v>28220020</v>
      </c>
      <c r="E12" s="178">
        <v>1646</v>
      </c>
      <c r="F12" s="166">
        <f>CEILING(E12-(E12*F$9),1)</f>
        <v>1235</v>
      </c>
      <c r="G12" s="273"/>
      <c r="H12" s="273"/>
    </row>
    <row r="13" spans="1:8" x14ac:dyDescent="0.25">
      <c r="A13" s="44">
        <v>25</v>
      </c>
      <c r="B13" s="45">
        <v>40</v>
      </c>
      <c r="C13" s="45">
        <v>230</v>
      </c>
      <c r="D13" s="46">
        <v>28220025</v>
      </c>
      <c r="E13" s="179">
        <v>1691</v>
      </c>
      <c r="F13" s="272">
        <f t="shared" ref="F13:F37" si="0">CEILING(E13-(E13*F$9),1)</f>
        <v>1269</v>
      </c>
      <c r="G13" s="273"/>
      <c r="H13" s="273"/>
    </row>
    <row r="14" spans="1:8" x14ac:dyDescent="0.25">
      <c r="A14" s="13">
        <v>32</v>
      </c>
      <c r="B14" s="14">
        <v>40</v>
      </c>
      <c r="C14" s="14">
        <v>230</v>
      </c>
      <c r="D14" s="15">
        <v>28220032</v>
      </c>
      <c r="E14" s="178">
        <v>1784</v>
      </c>
      <c r="F14" s="166">
        <f t="shared" si="0"/>
        <v>1338</v>
      </c>
      <c r="G14" s="273"/>
      <c r="H14" s="273"/>
    </row>
    <row r="15" spans="1:8" x14ac:dyDescent="0.25">
      <c r="A15" s="44">
        <v>40</v>
      </c>
      <c r="B15" s="45">
        <v>40</v>
      </c>
      <c r="C15" s="45">
        <v>250</v>
      </c>
      <c r="D15" s="46">
        <v>28220040</v>
      </c>
      <c r="E15" s="179">
        <v>2291</v>
      </c>
      <c r="F15" s="272">
        <f t="shared" si="0"/>
        <v>1719</v>
      </c>
      <c r="G15" s="273"/>
      <c r="H15" s="273"/>
    </row>
    <row r="16" spans="1:8" x14ac:dyDescent="0.25">
      <c r="A16" s="49">
        <v>50</v>
      </c>
      <c r="B16" s="50">
        <v>40</v>
      </c>
      <c r="C16" s="14">
        <v>270</v>
      </c>
      <c r="D16" s="15">
        <v>28220050</v>
      </c>
      <c r="E16" s="178">
        <v>2492</v>
      </c>
      <c r="F16" s="166">
        <f t="shared" si="0"/>
        <v>1869</v>
      </c>
      <c r="G16" s="273"/>
      <c r="H16" s="273"/>
    </row>
    <row r="17" spans="1:8" x14ac:dyDescent="0.25">
      <c r="A17" s="44">
        <v>65</v>
      </c>
      <c r="B17" s="45">
        <v>25</v>
      </c>
      <c r="C17" s="45">
        <v>280</v>
      </c>
      <c r="D17" s="46">
        <v>28220065</v>
      </c>
      <c r="E17" s="179">
        <v>3589</v>
      </c>
      <c r="F17" s="272">
        <f t="shared" si="0"/>
        <v>2692</v>
      </c>
      <c r="G17" s="273"/>
      <c r="H17" s="273"/>
    </row>
    <row r="18" spans="1:8" x14ac:dyDescent="0.25">
      <c r="A18" s="49">
        <v>80</v>
      </c>
      <c r="B18" s="50">
        <v>25</v>
      </c>
      <c r="C18" s="14">
        <v>280</v>
      </c>
      <c r="D18" s="15">
        <v>28220080</v>
      </c>
      <c r="E18" s="178">
        <v>4928</v>
      </c>
      <c r="F18" s="166">
        <f t="shared" si="0"/>
        <v>3696</v>
      </c>
      <c r="G18" s="273"/>
      <c r="H18" s="273"/>
    </row>
    <row r="19" spans="1:8" x14ac:dyDescent="0.25">
      <c r="A19" s="44">
        <v>100</v>
      </c>
      <c r="B19" s="45">
        <v>25</v>
      </c>
      <c r="C19" s="45">
        <v>300</v>
      </c>
      <c r="D19" s="46">
        <v>28220100</v>
      </c>
      <c r="E19" s="179">
        <v>6035</v>
      </c>
      <c r="F19" s="272">
        <f t="shared" si="0"/>
        <v>4527</v>
      </c>
      <c r="G19" s="274"/>
      <c r="H19" s="274"/>
    </row>
    <row r="20" spans="1:8" x14ac:dyDescent="0.25">
      <c r="A20" s="51">
        <v>125</v>
      </c>
      <c r="B20" s="52">
        <v>25</v>
      </c>
      <c r="C20" s="52">
        <v>330</v>
      </c>
      <c r="D20" s="53">
        <v>28220125</v>
      </c>
      <c r="E20" s="178">
        <v>13403</v>
      </c>
      <c r="F20" s="166">
        <f t="shared" si="0"/>
        <v>10053</v>
      </c>
      <c r="G20" s="274"/>
      <c r="H20" s="274"/>
    </row>
    <row r="21" spans="1:8" x14ac:dyDescent="0.25">
      <c r="A21" s="44">
        <v>125</v>
      </c>
      <c r="B21" s="45">
        <v>25</v>
      </c>
      <c r="C21" s="45">
        <v>330</v>
      </c>
      <c r="D21" s="46" t="s">
        <v>73</v>
      </c>
      <c r="E21" s="179">
        <v>25109</v>
      </c>
      <c r="F21" s="272">
        <f t="shared" si="0"/>
        <v>18832</v>
      </c>
      <c r="G21" s="274"/>
      <c r="H21" s="274"/>
    </row>
    <row r="22" spans="1:8" ht="15.75" x14ac:dyDescent="0.25">
      <c r="A22" s="51" t="s">
        <v>74</v>
      </c>
      <c r="B22" s="52">
        <v>25</v>
      </c>
      <c r="C22" s="52">
        <v>360</v>
      </c>
      <c r="D22" s="53">
        <v>28220150</v>
      </c>
      <c r="E22" s="178">
        <v>15701</v>
      </c>
      <c r="F22" s="166">
        <f t="shared" si="0"/>
        <v>11776</v>
      </c>
      <c r="G22" s="274"/>
      <c r="H22" s="274"/>
    </row>
    <row r="23" spans="1:8" ht="15.75" x14ac:dyDescent="0.25">
      <c r="A23" s="44" t="s">
        <v>74</v>
      </c>
      <c r="B23" s="45">
        <v>25</v>
      </c>
      <c r="C23" s="45">
        <v>360</v>
      </c>
      <c r="D23" s="46" t="s">
        <v>75</v>
      </c>
      <c r="E23" s="179">
        <v>29482</v>
      </c>
      <c r="F23" s="272">
        <f t="shared" si="0"/>
        <v>22112</v>
      </c>
      <c r="G23" s="274"/>
      <c r="H23" s="274"/>
    </row>
    <row r="24" spans="1:8" ht="15.75" x14ac:dyDescent="0.25">
      <c r="A24" s="51" t="s">
        <v>76</v>
      </c>
      <c r="B24" s="52">
        <v>25</v>
      </c>
      <c r="C24" s="52">
        <v>430</v>
      </c>
      <c r="D24" s="53">
        <v>28220200</v>
      </c>
      <c r="E24" s="178">
        <v>31733</v>
      </c>
      <c r="F24" s="166">
        <f t="shared" si="0"/>
        <v>23800</v>
      </c>
      <c r="G24" s="274"/>
      <c r="H24" s="274"/>
    </row>
    <row r="25" spans="1:8" ht="15.75" x14ac:dyDescent="0.25">
      <c r="A25" s="44" t="s">
        <v>76</v>
      </c>
      <c r="B25" s="45">
        <v>25</v>
      </c>
      <c r="C25" s="45">
        <v>430</v>
      </c>
      <c r="D25" s="46" t="s">
        <v>77</v>
      </c>
      <c r="E25" s="179">
        <v>47523</v>
      </c>
      <c r="F25" s="272">
        <f t="shared" si="0"/>
        <v>35643</v>
      </c>
      <c r="G25" s="274"/>
      <c r="H25" s="274"/>
    </row>
    <row r="26" spans="1:8" ht="15.75" x14ac:dyDescent="0.25">
      <c r="A26" s="51" t="s">
        <v>78</v>
      </c>
      <c r="B26" s="52">
        <v>25</v>
      </c>
      <c r="C26" s="52">
        <v>510</v>
      </c>
      <c r="D26" s="53">
        <v>28220250</v>
      </c>
      <c r="E26" s="200">
        <v>57968</v>
      </c>
      <c r="F26" s="166">
        <f t="shared" si="0"/>
        <v>43476</v>
      </c>
      <c r="G26" s="274"/>
      <c r="H26" s="274"/>
    </row>
    <row r="27" spans="1:8" ht="15.75" x14ac:dyDescent="0.25">
      <c r="A27" s="44" t="s">
        <v>78</v>
      </c>
      <c r="B27" s="45">
        <v>25</v>
      </c>
      <c r="C27" s="45">
        <v>510</v>
      </c>
      <c r="D27" s="46" t="s">
        <v>79</v>
      </c>
      <c r="E27" s="179">
        <v>74846</v>
      </c>
      <c r="F27" s="272">
        <f t="shared" si="0"/>
        <v>56135</v>
      </c>
      <c r="G27" s="274"/>
      <c r="H27" s="274"/>
    </row>
    <row r="28" spans="1:8" ht="15.75" x14ac:dyDescent="0.25">
      <c r="A28" s="13" t="s">
        <v>80</v>
      </c>
      <c r="B28" s="14">
        <v>16</v>
      </c>
      <c r="C28" s="14">
        <v>730</v>
      </c>
      <c r="D28" s="15" t="s">
        <v>81</v>
      </c>
      <c r="E28" s="178">
        <v>201103</v>
      </c>
      <c r="F28" s="166">
        <f t="shared" si="0"/>
        <v>150828</v>
      </c>
      <c r="G28" s="275"/>
      <c r="H28" s="275"/>
    </row>
    <row r="29" spans="1:8" ht="15.75" x14ac:dyDescent="0.25">
      <c r="A29" s="44" t="s">
        <v>80</v>
      </c>
      <c r="B29" s="45">
        <v>25</v>
      </c>
      <c r="C29" s="45">
        <v>730</v>
      </c>
      <c r="D29" s="46" t="s">
        <v>81</v>
      </c>
      <c r="E29" s="179">
        <v>219841</v>
      </c>
      <c r="F29" s="272">
        <f t="shared" si="0"/>
        <v>164881</v>
      </c>
      <c r="G29" s="276"/>
      <c r="H29" s="277"/>
    </row>
    <row r="30" spans="1:8" x14ac:dyDescent="0.25">
      <c r="A30" s="13" t="s">
        <v>82</v>
      </c>
      <c r="B30" s="14">
        <v>16</v>
      </c>
      <c r="C30" s="14">
        <v>730</v>
      </c>
      <c r="D30" s="15" t="s">
        <v>83</v>
      </c>
      <c r="E30" s="178">
        <v>329966</v>
      </c>
      <c r="F30" s="166">
        <f t="shared" si="0"/>
        <v>247475</v>
      </c>
      <c r="G30" s="276"/>
      <c r="H30" s="275"/>
    </row>
    <row r="31" spans="1:8" x14ac:dyDescent="0.25">
      <c r="A31" s="44" t="s">
        <v>82</v>
      </c>
      <c r="B31" s="45">
        <v>25</v>
      </c>
      <c r="C31" s="45">
        <v>730</v>
      </c>
      <c r="D31" s="46" t="s">
        <v>83</v>
      </c>
      <c r="E31" s="179">
        <v>361612</v>
      </c>
      <c r="F31" s="272">
        <f t="shared" si="0"/>
        <v>271209</v>
      </c>
      <c r="G31" s="276"/>
      <c r="H31" s="277"/>
    </row>
    <row r="32" spans="1:8" x14ac:dyDescent="0.25">
      <c r="A32" s="13" t="s">
        <v>84</v>
      </c>
      <c r="B32" s="14">
        <v>16</v>
      </c>
      <c r="C32" s="14">
        <v>860</v>
      </c>
      <c r="D32" s="15" t="s">
        <v>85</v>
      </c>
      <c r="E32" s="178">
        <v>543702</v>
      </c>
      <c r="F32" s="166">
        <f t="shared" si="0"/>
        <v>407777</v>
      </c>
      <c r="G32" s="276"/>
      <c r="H32" s="275"/>
    </row>
    <row r="33" spans="1:8" x14ac:dyDescent="0.25">
      <c r="A33" s="44" t="s">
        <v>84</v>
      </c>
      <c r="B33" s="45">
        <v>25</v>
      </c>
      <c r="C33" s="45">
        <v>860</v>
      </c>
      <c r="D33" s="46" t="s">
        <v>85</v>
      </c>
      <c r="E33" s="179">
        <v>598506</v>
      </c>
      <c r="F33" s="272">
        <f t="shared" si="0"/>
        <v>448880</v>
      </c>
      <c r="G33" s="276"/>
      <c r="H33" s="277"/>
    </row>
    <row r="34" spans="1:8" x14ac:dyDescent="0.25">
      <c r="A34" s="13" t="s">
        <v>86</v>
      </c>
      <c r="B34" s="14">
        <v>16</v>
      </c>
      <c r="C34" s="14">
        <v>970</v>
      </c>
      <c r="D34" s="15" t="s">
        <v>87</v>
      </c>
      <c r="E34" s="178">
        <v>1019002</v>
      </c>
      <c r="F34" s="166">
        <f t="shared" si="0"/>
        <v>764252</v>
      </c>
      <c r="G34" s="276"/>
      <c r="H34" s="275"/>
    </row>
    <row r="35" spans="1:8" x14ac:dyDescent="0.25">
      <c r="A35" s="44" t="s">
        <v>86</v>
      </c>
      <c r="B35" s="45">
        <v>25</v>
      </c>
      <c r="C35" s="45">
        <v>970</v>
      </c>
      <c r="D35" s="46" t="s">
        <v>87</v>
      </c>
      <c r="E35" s="179">
        <v>1120748</v>
      </c>
      <c r="F35" s="272">
        <f t="shared" si="0"/>
        <v>840561</v>
      </c>
      <c r="G35" s="276"/>
      <c r="H35" s="277"/>
    </row>
    <row r="36" spans="1:8" x14ac:dyDescent="0.25">
      <c r="A36" s="51" t="s">
        <v>88</v>
      </c>
      <c r="B36" s="52">
        <v>16</v>
      </c>
      <c r="C36" s="52">
        <v>1143</v>
      </c>
      <c r="D36" s="53" t="s">
        <v>89</v>
      </c>
      <c r="E36" s="178">
        <v>1766735</v>
      </c>
      <c r="F36" s="166">
        <f t="shared" si="0"/>
        <v>1325052</v>
      </c>
      <c r="G36" s="276"/>
      <c r="H36" s="278"/>
    </row>
    <row r="37" spans="1:8" x14ac:dyDescent="0.25">
      <c r="A37" s="44" t="s">
        <v>88</v>
      </c>
      <c r="B37" s="45">
        <v>25</v>
      </c>
      <c r="C37" s="45">
        <v>1143</v>
      </c>
      <c r="D37" s="46" t="s">
        <v>89</v>
      </c>
      <c r="E37" s="179">
        <v>1807508</v>
      </c>
      <c r="F37" s="272">
        <f t="shared" si="0"/>
        <v>1355631</v>
      </c>
      <c r="G37" s="276"/>
      <c r="H37" s="277"/>
    </row>
    <row r="38" spans="1:8" ht="15.75" x14ac:dyDescent="0.25">
      <c r="A38" s="36"/>
      <c r="B38" s="36"/>
      <c r="C38" s="36"/>
      <c r="D38" s="36"/>
      <c r="E38" s="36"/>
      <c r="F38" s="36"/>
      <c r="G38" s="36"/>
      <c r="H38" s="36"/>
    </row>
    <row r="39" spans="1:8" x14ac:dyDescent="0.25">
      <c r="A39" s="17" t="s">
        <v>90</v>
      </c>
      <c r="B39" s="17"/>
      <c r="C39" s="17"/>
      <c r="D39" s="17"/>
      <c r="E39" s="17"/>
      <c r="F39" s="17"/>
      <c r="G39" s="17"/>
      <c r="H39" s="17"/>
    </row>
    <row r="40" spans="1:8" x14ac:dyDescent="0.25">
      <c r="A40" s="17" t="s">
        <v>91</v>
      </c>
      <c r="B40" s="17"/>
      <c r="C40" s="17"/>
      <c r="D40" s="17"/>
      <c r="E40" s="17"/>
      <c r="F40" s="17"/>
      <c r="G40" s="17"/>
      <c r="H40" s="17"/>
    </row>
    <row r="41" spans="1:8" x14ac:dyDescent="0.25">
      <c r="A41" s="110" t="s">
        <v>92</v>
      </c>
      <c r="B41" s="110"/>
      <c r="C41" s="110"/>
      <c r="D41" s="110"/>
      <c r="E41" s="110"/>
      <c r="F41" s="110"/>
      <c r="G41" s="144"/>
      <c r="H41" s="110"/>
    </row>
    <row r="42" spans="1:8" x14ac:dyDescent="0.25">
      <c r="A42" s="110" t="s">
        <v>93</v>
      </c>
      <c r="B42" s="110"/>
      <c r="C42" s="110"/>
      <c r="D42" s="110"/>
      <c r="E42" s="110"/>
      <c r="F42" s="110"/>
      <c r="G42" s="144"/>
      <c r="H42" s="110"/>
    </row>
    <row r="43" spans="1:8" ht="15" customHeight="1" x14ac:dyDescent="0.25">
      <c r="A43" s="110" t="s">
        <v>94</v>
      </c>
      <c r="B43" s="110"/>
      <c r="C43" s="110"/>
      <c r="D43" s="110"/>
      <c r="E43" s="110"/>
      <c r="F43" s="110"/>
      <c r="G43" s="110"/>
      <c r="H43" s="110"/>
    </row>
    <row r="44" spans="1:8" x14ac:dyDescent="0.25">
      <c r="A44" s="17" t="s">
        <v>95</v>
      </c>
      <c r="B44" s="17"/>
      <c r="C44" s="17"/>
      <c r="D44" s="17"/>
      <c r="E44" s="17"/>
      <c r="F44" s="17"/>
      <c r="G44" s="17"/>
      <c r="H44" s="17"/>
    </row>
    <row r="45" spans="1:8" x14ac:dyDescent="0.25">
      <c r="A45" s="118"/>
      <c r="B45" s="119"/>
      <c r="C45" s="119"/>
      <c r="D45" s="119"/>
      <c r="E45" s="119"/>
      <c r="F45" s="119"/>
      <c r="G45" s="119"/>
      <c r="H45" s="119"/>
    </row>
    <row r="46" spans="1:8" ht="15.75" x14ac:dyDescent="0.25">
      <c r="A46" s="182"/>
      <c r="B46" s="183"/>
      <c r="C46" s="182"/>
      <c r="D46" s="182"/>
      <c r="E46" s="182"/>
      <c r="F46" s="182"/>
      <c r="G46" s="182"/>
      <c r="H46" s="182"/>
    </row>
    <row r="47" spans="1:8" ht="15.75" x14ac:dyDescent="0.25">
      <c r="A47" s="182"/>
      <c r="B47" s="183"/>
      <c r="C47" s="182"/>
      <c r="D47" s="182"/>
      <c r="E47" s="182"/>
      <c r="F47" s="182"/>
      <c r="G47" s="182"/>
      <c r="H47" s="182"/>
    </row>
    <row r="48" spans="1:8" ht="15.75" x14ac:dyDescent="0.25">
      <c r="A48" s="182"/>
      <c r="B48" s="183"/>
      <c r="C48" s="182"/>
      <c r="D48" s="182"/>
      <c r="E48" s="182"/>
      <c r="F48" s="182"/>
      <c r="G48" s="182"/>
      <c r="H48" s="182"/>
    </row>
    <row r="49" spans="1:8" ht="15.75" x14ac:dyDescent="0.25">
      <c r="A49" s="182"/>
      <c r="B49" s="183"/>
      <c r="C49" s="182"/>
      <c r="D49" s="182"/>
      <c r="E49" s="182"/>
      <c r="F49" s="182"/>
      <c r="G49" s="182"/>
      <c r="H49" s="182"/>
    </row>
    <row r="50" spans="1:8" ht="15" customHeight="1" x14ac:dyDescent="0.25">
      <c r="A50" s="59" t="s">
        <v>96</v>
      </c>
      <c r="B50" s="59"/>
      <c r="C50" s="59"/>
      <c r="D50" s="59"/>
      <c r="E50" s="59"/>
      <c r="F50" s="59"/>
      <c r="G50" s="59"/>
      <c r="H50" s="59"/>
    </row>
    <row r="51" spans="1:8" ht="15" customHeight="1" x14ac:dyDescent="0.25">
      <c r="A51" s="59" t="s">
        <v>61</v>
      </c>
      <c r="B51" s="59"/>
      <c r="C51" s="59"/>
      <c r="D51" s="59"/>
      <c r="E51" s="59"/>
      <c r="F51" s="59"/>
      <c r="G51" s="59"/>
      <c r="H51" s="59"/>
    </row>
    <row r="52" spans="1:8" ht="19.5" x14ac:dyDescent="0.25">
      <c r="A52" s="77" t="s">
        <v>62</v>
      </c>
      <c r="B52" s="77"/>
      <c r="C52" s="77"/>
      <c r="D52" s="62"/>
      <c r="E52" s="62"/>
      <c r="F52" s="5" t="s">
        <v>63</v>
      </c>
      <c r="G52" s="62"/>
    </row>
    <row r="53" spans="1:8" ht="15" customHeight="1" x14ac:dyDescent="0.25">
      <c r="A53" s="127" t="s">
        <v>97</v>
      </c>
      <c r="B53" s="127"/>
      <c r="C53" s="127"/>
      <c r="D53" s="127"/>
      <c r="E53" s="127"/>
      <c r="F53" s="127"/>
      <c r="G53" s="127"/>
      <c r="H53" s="127"/>
    </row>
    <row r="54" spans="1:8" ht="15" customHeight="1" x14ac:dyDescent="0.25">
      <c r="A54" s="127" t="s">
        <v>98</v>
      </c>
      <c r="B54" s="127"/>
      <c r="C54" s="127"/>
      <c r="D54" s="127"/>
      <c r="E54" s="127"/>
      <c r="F54" s="127"/>
      <c r="G54" s="127"/>
      <c r="H54" s="127"/>
    </row>
    <row r="55" spans="1:8" ht="15" customHeight="1" x14ac:dyDescent="0.25">
      <c r="A55" s="127" t="s">
        <v>99</v>
      </c>
      <c r="B55" s="127"/>
      <c r="C55" s="127"/>
      <c r="D55" s="127"/>
      <c r="E55" s="127"/>
      <c r="F55" s="127"/>
      <c r="G55" s="127"/>
      <c r="H55" s="127"/>
    </row>
    <row r="56" spans="1:8" x14ac:dyDescent="0.25">
      <c r="A56" s="184"/>
      <c r="B56" s="184"/>
      <c r="C56" s="184"/>
      <c r="D56" s="184"/>
      <c r="E56" s="184"/>
      <c r="F56" s="279">
        <f>Оглавление!I13</f>
        <v>0.25</v>
      </c>
      <c r="G56" s="280"/>
      <c r="H56" s="280"/>
    </row>
    <row r="57" spans="1:8" ht="25.5" x14ac:dyDescent="0.25">
      <c r="A57" s="269" t="s">
        <v>67</v>
      </c>
      <c r="B57" s="269" t="s">
        <v>68</v>
      </c>
      <c r="C57" s="38" t="s">
        <v>69</v>
      </c>
      <c r="D57" s="39" t="s">
        <v>70</v>
      </c>
      <c r="E57" s="40" t="s">
        <v>71</v>
      </c>
      <c r="F57" s="40" t="s">
        <v>72</v>
      </c>
      <c r="G57" s="270"/>
      <c r="H57" s="271"/>
    </row>
    <row r="58" spans="1:8" x14ac:dyDescent="0.25">
      <c r="A58" s="51">
        <v>300</v>
      </c>
      <c r="B58" s="52">
        <v>16</v>
      </c>
      <c r="C58" s="52">
        <v>730</v>
      </c>
      <c r="D58" s="53" t="s">
        <v>100</v>
      </c>
      <c r="E58" s="281">
        <v>166262</v>
      </c>
      <c r="F58" s="166">
        <f>CEILING(E58-(E58*F$9),1)</f>
        <v>124697</v>
      </c>
      <c r="G58" s="276"/>
      <c r="H58" s="278"/>
    </row>
    <row r="59" spans="1:8" x14ac:dyDescent="0.25">
      <c r="A59" s="44">
        <v>300</v>
      </c>
      <c r="B59" s="45">
        <v>25</v>
      </c>
      <c r="C59" s="45">
        <v>730</v>
      </c>
      <c r="D59" s="46" t="s">
        <v>100</v>
      </c>
      <c r="E59" s="282">
        <v>193931</v>
      </c>
      <c r="F59" s="105">
        <f t="shared" ref="F59:F67" si="1">CEILING(E59-(E59*F$9),1)</f>
        <v>145449</v>
      </c>
      <c r="G59" s="276"/>
      <c r="H59" s="277"/>
    </row>
    <row r="60" spans="1:8" x14ac:dyDescent="0.25">
      <c r="A60" s="51">
        <v>350</v>
      </c>
      <c r="B60" s="52">
        <v>16</v>
      </c>
      <c r="C60" s="52">
        <v>730</v>
      </c>
      <c r="D60" s="53" t="s">
        <v>101</v>
      </c>
      <c r="E60" s="281">
        <v>291140</v>
      </c>
      <c r="F60" s="166">
        <f t="shared" si="1"/>
        <v>218355</v>
      </c>
      <c r="G60" s="276"/>
      <c r="H60" s="278"/>
    </row>
    <row r="61" spans="1:8" x14ac:dyDescent="0.25">
      <c r="A61" s="44">
        <v>350</v>
      </c>
      <c r="B61" s="45">
        <v>25</v>
      </c>
      <c r="C61" s="45">
        <v>730</v>
      </c>
      <c r="D61" s="46" t="s">
        <v>101</v>
      </c>
      <c r="E61" s="282">
        <v>324449</v>
      </c>
      <c r="F61" s="105">
        <f t="shared" si="1"/>
        <v>243337</v>
      </c>
      <c r="G61" s="276"/>
      <c r="H61" s="277"/>
    </row>
    <row r="62" spans="1:8" x14ac:dyDescent="0.25">
      <c r="A62" s="51">
        <v>400</v>
      </c>
      <c r="B62" s="52">
        <v>16</v>
      </c>
      <c r="C62" s="52">
        <v>860</v>
      </c>
      <c r="D62" s="53" t="s">
        <v>102</v>
      </c>
      <c r="E62" s="281">
        <v>516127</v>
      </c>
      <c r="F62" s="166">
        <f t="shared" si="1"/>
        <v>387096</v>
      </c>
      <c r="G62" s="276"/>
      <c r="H62" s="278"/>
    </row>
    <row r="63" spans="1:8" x14ac:dyDescent="0.25">
      <c r="A63" s="44">
        <v>400</v>
      </c>
      <c r="B63" s="45">
        <v>25</v>
      </c>
      <c r="C63" s="45">
        <v>860</v>
      </c>
      <c r="D63" s="46" t="s">
        <v>103</v>
      </c>
      <c r="E63" s="282">
        <v>573813</v>
      </c>
      <c r="F63" s="105">
        <f t="shared" si="1"/>
        <v>430360</v>
      </c>
      <c r="G63" s="276"/>
      <c r="H63" s="277"/>
    </row>
    <row r="64" spans="1:8" x14ac:dyDescent="0.25">
      <c r="A64" s="51">
        <v>500</v>
      </c>
      <c r="B64" s="52">
        <v>16</v>
      </c>
      <c r="C64" s="52">
        <v>970</v>
      </c>
      <c r="D64" s="53" t="s">
        <v>104</v>
      </c>
      <c r="E64" s="281">
        <v>953222</v>
      </c>
      <c r="F64" s="166">
        <f t="shared" si="1"/>
        <v>714917</v>
      </c>
      <c r="G64" s="276"/>
      <c r="H64" s="278"/>
    </row>
    <row r="65" spans="1:8" x14ac:dyDescent="0.25">
      <c r="A65" s="44">
        <v>500</v>
      </c>
      <c r="B65" s="45">
        <v>25</v>
      </c>
      <c r="C65" s="45">
        <v>970</v>
      </c>
      <c r="D65" s="46" t="s">
        <v>104</v>
      </c>
      <c r="E65" s="282">
        <v>1060323</v>
      </c>
      <c r="F65" s="105">
        <f t="shared" si="1"/>
        <v>795243</v>
      </c>
      <c r="G65" s="276"/>
      <c r="H65" s="277"/>
    </row>
    <row r="66" spans="1:8" x14ac:dyDescent="0.25">
      <c r="A66" s="51">
        <v>600</v>
      </c>
      <c r="B66" s="52">
        <v>16</v>
      </c>
      <c r="C66" s="52">
        <v>1143</v>
      </c>
      <c r="D66" s="53" t="s">
        <v>105</v>
      </c>
      <c r="E66" s="283">
        <v>1676208</v>
      </c>
      <c r="F66" s="166">
        <f t="shared" si="1"/>
        <v>1257156</v>
      </c>
      <c r="G66" s="276"/>
      <c r="H66" s="278"/>
    </row>
    <row r="67" spans="1:8" x14ac:dyDescent="0.25">
      <c r="A67" s="44">
        <v>600</v>
      </c>
      <c r="B67" s="45">
        <v>25</v>
      </c>
      <c r="C67" s="45">
        <v>1143</v>
      </c>
      <c r="D67" s="46" t="s">
        <v>105</v>
      </c>
      <c r="E67" s="282">
        <v>1729248</v>
      </c>
      <c r="F67" s="105">
        <f t="shared" si="1"/>
        <v>1296936</v>
      </c>
      <c r="G67" s="276"/>
      <c r="H67" s="277"/>
    </row>
    <row r="68" spans="1:8" ht="15.75" x14ac:dyDescent="0.25">
      <c r="A68" s="182"/>
      <c r="B68" s="182"/>
      <c r="C68" s="182"/>
      <c r="D68" s="182"/>
      <c r="E68" s="182"/>
      <c r="F68" s="182"/>
      <c r="G68" s="284"/>
      <c r="H68" s="182"/>
    </row>
    <row r="69" spans="1:8" ht="15" customHeight="1" x14ac:dyDescent="0.25">
      <c r="A69" s="17" t="s">
        <v>106</v>
      </c>
      <c r="B69" s="17"/>
      <c r="C69" s="17"/>
      <c r="D69" s="17"/>
      <c r="E69" s="17"/>
      <c r="F69" s="17"/>
      <c r="G69" s="17"/>
      <c r="H69" s="17"/>
    </row>
    <row r="70" spans="1:8" x14ac:dyDescent="0.25">
      <c r="A70" s="118"/>
      <c r="B70" s="118"/>
      <c r="C70" s="118"/>
      <c r="D70" s="118"/>
      <c r="E70" s="118"/>
      <c r="F70" s="118"/>
      <c r="G70" s="118"/>
      <c r="H70" s="118"/>
    </row>
    <row r="71" spans="1:8" x14ac:dyDescent="0.25">
      <c r="A71" s="118"/>
      <c r="B71" s="118"/>
      <c r="C71" s="118"/>
      <c r="D71" s="118"/>
      <c r="E71" s="118"/>
      <c r="F71" s="118"/>
      <c r="G71" s="118"/>
      <c r="H71" s="118"/>
    </row>
    <row r="72" spans="1:8" x14ac:dyDescent="0.25">
      <c r="A72" s="118"/>
      <c r="B72" s="118"/>
      <c r="C72" s="118"/>
      <c r="D72" s="118"/>
      <c r="E72" s="118"/>
      <c r="F72" s="118"/>
      <c r="G72" s="118"/>
      <c r="H72" s="118"/>
    </row>
    <row r="73" spans="1:8" x14ac:dyDescent="0.25">
      <c r="A73" s="118"/>
      <c r="B73" s="118"/>
      <c r="C73" s="118"/>
      <c r="D73" s="118"/>
      <c r="E73" s="118"/>
      <c r="F73" s="118"/>
      <c r="G73" s="118"/>
      <c r="H73" s="118"/>
    </row>
    <row r="74" spans="1:8" ht="15.75" x14ac:dyDescent="0.25">
      <c r="A74" s="182"/>
      <c r="B74" s="182"/>
      <c r="C74" s="182"/>
      <c r="D74" s="182"/>
      <c r="E74" s="182"/>
      <c r="F74" s="182"/>
      <c r="G74" s="182"/>
      <c r="H74" s="182"/>
    </row>
    <row r="75" spans="1:8" ht="15" customHeight="1" x14ac:dyDescent="0.25">
      <c r="A75" s="59" t="s">
        <v>107</v>
      </c>
      <c r="B75" s="285"/>
      <c r="C75" s="285"/>
      <c r="D75" s="285"/>
      <c r="E75" s="285"/>
      <c r="F75" s="285"/>
      <c r="G75" s="285"/>
      <c r="H75" s="285"/>
    </row>
    <row r="76" spans="1:8" ht="15" customHeight="1" x14ac:dyDescent="0.25">
      <c r="A76" s="59" t="s">
        <v>108</v>
      </c>
      <c r="B76" s="285"/>
      <c r="C76" s="285"/>
      <c r="D76" s="285"/>
      <c r="E76" s="285"/>
      <c r="F76" s="285"/>
      <c r="G76" s="285"/>
      <c r="H76" s="285"/>
    </row>
    <row r="77" spans="1:8" ht="19.5" x14ac:dyDescent="0.25">
      <c r="A77" s="77" t="s">
        <v>62</v>
      </c>
      <c r="B77" s="77"/>
      <c r="C77" s="77"/>
      <c r="D77" s="62"/>
      <c r="E77" s="62"/>
      <c r="F77" s="5" t="s">
        <v>63</v>
      </c>
      <c r="G77" s="62"/>
    </row>
    <row r="78" spans="1:8" ht="15" customHeight="1" x14ac:dyDescent="0.25">
      <c r="A78" s="127" t="s">
        <v>64</v>
      </c>
      <c r="B78" s="127"/>
      <c r="C78" s="127"/>
      <c r="D78" s="127"/>
      <c r="E78" s="127"/>
      <c r="F78" s="127"/>
      <c r="G78" s="127"/>
      <c r="H78" s="127"/>
    </row>
    <row r="79" spans="1:8" ht="15" customHeight="1" x14ac:dyDescent="0.25">
      <c r="A79" s="127" t="s">
        <v>98</v>
      </c>
      <c r="B79" s="127"/>
      <c r="C79" s="127"/>
      <c r="D79" s="127"/>
      <c r="E79" s="127"/>
      <c r="F79" s="127"/>
      <c r="G79" s="127"/>
      <c r="H79" s="127"/>
    </row>
    <row r="80" spans="1:8" ht="15" customHeight="1" x14ac:dyDescent="0.25">
      <c r="A80" s="127" t="s">
        <v>99</v>
      </c>
      <c r="B80" s="127"/>
      <c r="C80" s="127"/>
      <c r="D80" s="127"/>
      <c r="E80" s="127"/>
      <c r="F80" s="127"/>
      <c r="G80" s="127"/>
      <c r="H80" s="127"/>
    </row>
    <row r="81" spans="1:8" x14ac:dyDescent="0.25">
      <c r="A81" s="26" t="s">
        <v>109</v>
      </c>
      <c r="B81" s="63"/>
      <c r="C81" s="63"/>
      <c r="D81" s="63"/>
      <c r="E81" s="63"/>
      <c r="F81" s="279">
        <f>Оглавление!I13</f>
        <v>0.25</v>
      </c>
      <c r="G81" s="63"/>
      <c r="H81" s="63"/>
    </row>
    <row r="82" spans="1:8" ht="15.75" hidden="1" x14ac:dyDescent="0.25">
      <c r="A82" s="36"/>
      <c r="B82" s="36"/>
      <c r="C82" s="36"/>
      <c r="D82" s="36"/>
      <c r="E82" s="36"/>
      <c r="F82" s="286">
        <v>0</v>
      </c>
      <c r="G82" s="287"/>
      <c r="H82" s="287"/>
    </row>
    <row r="83" spans="1:8" ht="25.5" x14ac:dyDescent="0.25">
      <c r="A83" s="288" t="s">
        <v>67</v>
      </c>
      <c r="B83" s="288" t="s">
        <v>68</v>
      </c>
      <c r="C83" s="38" t="s">
        <v>69</v>
      </c>
      <c r="D83" s="39" t="s">
        <v>70</v>
      </c>
      <c r="E83" s="40" t="s">
        <v>71</v>
      </c>
      <c r="F83" s="40" t="s">
        <v>72</v>
      </c>
      <c r="G83" s="270"/>
      <c r="H83" s="271"/>
    </row>
    <row r="84" spans="1:8" x14ac:dyDescent="0.25">
      <c r="A84" s="13">
        <v>15</v>
      </c>
      <c r="B84" s="14">
        <v>40</v>
      </c>
      <c r="C84" s="14">
        <v>130</v>
      </c>
      <c r="D84" s="15">
        <v>28320015</v>
      </c>
      <c r="E84" s="78">
        <v>2015</v>
      </c>
      <c r="F84" s="102">
        <f t="shared" ref="F84:F121" si="2">CEILING(E84-(E84*F$9),1)</f>
        <v>1512</v>
      </c>
      <c r="G84" s="289"/>
      <c r="H84" s="273"/>
    </row>
    <row r="85" spans="1:8" x14ac:dyDescent="0.25">
      <c r="A85" s="44">
        <v>20</v>
      </c>
      <c r="B85" s="45">
        <v>40</v>
      </c>
      <c r="C85" s="45">
        <v>150</v>
      </c>
      <c r="D85" s="46">
        <v>28320020</v>
      </c>
      <c r="E85" s="79">
        <v>2304</v>
      </c>
      <c r="F85" s="105">
        <f t="shared" si="2"/>
        <v>1728</v>
      </c>
      <c r="G85" s="289"/>
      <c r="H85" s="273"/>
    </row>
    <row r="86" spans="1:8" x14ac:dyDescent="0.25">
      <c r="A86" s="13">
        <v>25</v>
      </c>
      <c r="B86" s="14">
        <v>40</v>
      </c>
      <c r="C86" s="14">
        <v>160</v>
      </c>
      <c r="D86" s="15">
        <v>28320025</v>
      </c>
      <c r="E86" s="78">
        <v>2818</v>
      </c>
      <c r="F86" s="102">
        <f t="shared" si="2"/>
        <v>2114</v>
      </c>
      <c r="G86" s="289"/>
      <c r="H86" s="273"/>
    </row>
    <row r="87" spans="1:8" x14ac:dyDescent="0.25">
      <c r="A87" s="44">
        <v>32</v>
      </c>
      <c r="B87" s="45">
        <v>40</v>
      </c>
      <c r="C87" s="45">
        <v>180</v>
      </c>
      <c r="D87" s="46">
        <v>28320032</v>
      </c>
      <c r="E87" s="79">
        <v>3073</v>
      </c>
      <c r="F87" s="105">
        <f t="shared" si="2"/>
        <v>2305</v>
      </c>
      <c r="G87" s="289"/>
      <c r="H87" s="273"/>
    </row>
    <row r="88" spans="1:8" x14ac:dyDescent="0.25">
      <c r="A88" s="51">
        <v>40</v>
      </c>
      <c r="B88" s="52">
        <v>40</v>
      </c>
      <c r="C88" s="52">
        <v>200</v>
      </c>
      <c r="D88" s="53">
        <v>28320040</v>
      </c>
      <c r="E88" s="80">
        <v>3396</v>
      </c>
      <c r="F88" s="102">
        <f t="shared" si="2"/>
        <v>2547</v>
      </c>
      <c r="G88" s="289"/>
      <c r="H88" s="274"/>
    </row>
    <row r="89" spans="1:8" x14ac:dyDescent="0.25">
      <c r="A89" s="44">
        <v>50</v>
      </c>
      <c r="B89" s="45">
        <v>40</v>
      </c>
      <c r="C89" s="45">
        <v>230</v>
      </c>
      <c r="D89" s="46">
        <v>28320050</v>
      </c>
      <c r="E89" s="79">
        <v>3724</v>
      </c>
      <c r="F89" s="105">
        <f t="shared" si="2"/>
        <v>2793</v>
      </c>
      <c r="G89" s="289"/>
      <c r="H89" s="274"/>
    </row>
    <row r="90" spans="1:8" x14ac:dyDescent="0.25">
      <c r="A90" s="51">
        <v>65</v>
      </c>
      <c r="B90" s="52">
        <v>16</v>
      </c>
      <c r="C90" s="52">
        <v>270</v>
      </c>
      <c r="D90" s="53">
        <v>28320065</v>
      </c>
      <c r="E90" s="80">
        <v>4975</v>
      </c>
      <c r="F90" s="102">
        <f t="shared" si="2"/>
        <v>3732</v>
      </c>
      <c r="G90" s="289"/>
      <c r="H90" s="274"/>
    </row>
    <row r="91" spans="1:8" x14ac:dyDescent="0.25">
      <c r="A91" s="44">
        <v>65</v>
      </c>
      <c r="B91" s="45">
        <v>25</v>
      </c>
      <c r="C91" s="45">
        <v>270</v>
      </c>
      <c r="D91" s="46">
        <v>28420065</v>
      </c>
      <c r="E91" s="79">
        <v>5381</v>
      </c>
      <c r="F91" s="105">
        <f t="shared" si="2"/>
        <v>4036</v>
      </c>
      <c r="G91" s="289"/>
      <c r="H91" s="274"/>
    </row>
    <row r="92" spans="1:8" x14ac:dyDescent="0.25">
      <c r="A92" s="51">
        <v>80</v>
      </c>
      <c r="B92" s="52">
        <v>16</v>
      </c>
      <c r="C92" s="52">
        <v>280</v>
      </c>
      <c r="D92" s="53">
        <v>28320080</v>
      </c>
      <c r="E92" s="80">
        <v>7338</v>
      </c>
      <c r="F92" s="102">
        <f t="shared" si="2"/>
        <v>5504</v>
      </c>
      <c r="G92" s="289"/>
      <c r="H92" s="274"/>
    </row>
    <row r="93" spans="1:8" x14ac:dyDescent="0.25">
      <c r="A93" s="44">
        <v>80</v>
      </c>
      <c r="B93" s="45">
        <v>25</v>
      </c>
      <c r="C93" s="45">
        <v>280</v>
      </c>
      <c r="D93" s="46">
        <v>28420080</v>
      </c>
      <c r="E93" s="79">
        <v>7632</v>
      </c>
      <c r="F93" s="105">
        <f t="shared" si="2"/>
        <v>5724</v>
      </c>
      <c r="G93" s="289"/>
      <c r="H93" s="274"/>
    </row>
    <row r="94" spans="1:8" x14ac:dyDescent="0.25">
      <c r="A94" s="51">
        <v>100</v>
      </c>
      <c r="B94" s="52">
        <v>16</v>
      </c>
      <c r="C94" s="52">
        <v>300</v>
      </c>
      <c r="D94" s="53">
        <v>28320100</v>
      </c>
      <c r="E94" s="80">
        <v>8642</v>
      </c>
      <c r="F94" s="102">
        <f t="shared" si="2"/>
        <v>6482</v>
      </c>
      <c r="G94" s="289"/>
      <c r="H94" s="274"/>
    </row>
    <row r="95" spans="1:8" x14ac:dyDescent="0.25">
      <c r="A95" s="44">
        <v>100</v>
      </c>
      <c r="B95" s="45">
        <v>25</v>
      </c>
      <c r="C95" s="45">
        <v>300</v>
      </c>
      <c r="D95" s="46">
        <v>28420100</v>
      </c>
      <c r="E95" s="79">
        <v>10055</v>
      </c>
      <c r="F95" s="105">
        <f t="shared" si="2"/>
        <v>7542</v>
      </c>
      <c r="G95" s="289"/>
      <c r="H95" s="274"/>
    </row>
    <row r="96" spans="1:8" x14ac:dyDescent="0.25">
      <c r="A96" s="51">
        <v>125</v>
      </c>
      <c r="B96" s="52">
        <v>16</v>
      </c>
      <c r="C96" s="52">
        <v>350</v>
      </c>
      <c r="D96" s="53">
        <v>28320125</v>
      </c>
      <c r="E96" s="80">
        <v>19574</v>
      </c>
      <c r="F96" s="102">
        <f t="shared" si="2"/>
        <v>14681</v>
      </c>
      <c r="G96" s="289"/>
      <c r="H96" s="274"/>
    </row>
    <row r="97" spans="1:8" x14ac:dyDescent="0.25">
      <c r="A97" s="44">
        <v>125</v>
      </c>
      <c r="B97" s="45">
        <v>16</v>
      </c>
      <c r="C97" s="45">
        <v>350</v>
      </c>
      <c r="D97" s="46" t="s">
        <v>110</v>
      </c>
      <c r="E97" s="79">
        <v>33675</v>
      </c>
      <c r="F97" s="105">
        <f t="shared" si="2"/>
        <v>25257</v>
      </c>
      <c r="G97" s="289"/>
      <c r="H97" s="274"/>
    </row>
    <row r="98" spans="1:8" x14ac:dyDescent="0.25">
      <c r="A98" s="51">
        <v>125</v>
      </c>
      <c r="B98" s="52">
        <v>25</v>
      </c>
      <c r="C98" s="52">
        <v>350</v>
      </c>
      <c r="D98" s="53">
        <v>28420125</v>
      </c>
      <c r="E98" s="80">
        <v>20818</v>
      </c>
      <c r="F98" s="102">
        <f t="shared" si="2"/>
        <v>15614</v>
      </c>
      <c r="G98" s="289"/>
      <c r="H98" s="274"/>
    </row>
    <row r="99" spans="1:8" x14ac:dyDescent="0.25">
      <c r="A99" s="44">
        <v>125</v>
      </c>
      <c r="B99" s="45">
        <v>25</v>
      </c>
      <c r="C99" s="45">
        <v>350</v>
      </c>
      <c r="D99" s="46" t="s">
        <v>111</v>
      </c>
      <c r="E99" s="79">
        <v>34949</v>
      </c>
      <c r="F99" s="105">
        <f t="shared" si="2"/>
        <v>26212</v>
      </c>
      <c r="G99" s="289"/>
      <c r="H99" s="274"/>
    </row>
    <row r="100" spans="1:8" x14ac:dyDescent="0.25">
      <c r="A100" s="51" t="s">
        <v>112</v>
      </c>
      <c r="B100" s="52">
        <v>16</v>
      </c>
      <c r="C100" s="52">
        <v>380</v>
      </c>
      <c r="D100" s="53">
        <v>28320150</v>
      </c>
      <c r="E100" s="80">
        <v>24573</v>
      </c>
      <c r="F100" s="102">
        <f t="shared" si="2"/>
        <v>18430</v>
      </c>
      <c r="G100" s="289"/>
      <c r="H100" s="274"/>
    </row>
    <row r="101" spans="1:8" x14ac:dyDescent="0.25">
      <c r="A101" s="44" t="s">
        <v>112</v>
      </c>
      <c r="B101" s="45">
        <v>16</v>
      </c>
      <c r="C101" s="45">
        <v>380</v>
      </c>
      <c r="D101" s="46" t="s">
        <v>113</v>
      </c>
      <c r="E101" s="79">
        <v>41652</v>
      </c>
      <c r="F101" s="105">
        <f t="shared" si="2"/>
        <v>31239</v>
      </c>
      <c r="G101" s="289"/>
      <c r="H101" s="274"/>
    </row>
    <row r="102" spans="1:8" x14ac:dyDescent="0.25">
      <c r="A102" s="51" t="s">
        <v>112</v>
      </c>
      <c r="B102" s="52">
        <v>25</v>
      </c>
      <c r="C102" s="52">
        <v>380</v>
      </c>
      <c r="D102" s="53">
        <v>28420150</v>
      </c>
      <c r="E102" s="80">
        <v>28903</v>
      </c>
      <c r="F102" s="102">
        <f t="shared" si="2"/>
        <v>21678</v>
      </c>
      <c r="G102" s="289"/>
      <c r="H102" s="274"/>
    </row>
    <row r="103" spans="1:8" x14ac:dyDescent="0.25">
      <c r="A103" s="44" t="s">
        <v>112</v>
      </c>
      <c r="B103" s="45">
        <v>25</v>
      </c>
      <c r="C103" s="45">
        <v>380</v>
      </c>
      <c r="D103" s="46" t="s">
        <v>114</v>
      </c>
      <c r="E103" s="79">
        <v>46724</v>
      </c>
      <c r="F103" s="105">
        <f t="shared" si="2"/>
        <v>35043</v>
      </c>
      <c r="G103" s="289"/>
      <c r="H103" s="274"/>
    </row>
    <row r="104" spans="1:8" x14ac:dyDescent="0.25">
      <c r="A104" s="51" t="s">
        <v>115</v>
      </c>
      <c r="B104" s="52">
        <v>16</v>
      </c>
      <c r="C104" s="52">
        <v>450</v>
      </c>
      <c r="D104" s="53">
        <v>28320200</v>
      </c>
      <c r="E104" s="80">
        <v>46169</v>
      </c>
      <c r="F104" s="102">
        <f t="shared" si="2"/>
        <v>34627</v>
      </c>
      <c r="G104" s="289"/>
      <c r="H104" s="274"/>
    </row>
    <row r="105" spans="1:8" x14ac:dyDescent="0.25">
      <c r="A105" s="44" t="s">
        <v>115</v>
      </c>
      <c r="B105" s="45">
        <v>16</v>
      </c>
      <c r="C105" s="45">
        <v>450</v>
      </c>
      <c r="D105" s="46" t="s">
        <v>116</v>
      </c>
      <c r="E105" s="79">
        <v>67051</v>
      </c>
      <c r="F105" s="105">
        <f t="shared" si="2"/>
        <v>50289</v>
      </c>
      <c r="G105" s="289"/>
      <c r="H105" s="274"/>
    </row>
    <row r="106" spans="1:8" x14ac:dyDescent="0.25">
      <c r="A106" s="51" t="s">
        <v>115</v>
      </c>
      <c r="B106" s="52">
        <v>25</v>
      </c>
      <c r="C106" s="52">
        <v>450</v>
      </c>
      <c r="D106" s="53">
        <v>28420200</v>
      </c>
      <c r="E106" s="80">
        <v>51845</v>
      </c>
      <c r="F106" s="102">
        <f t="shared" si="2"/>
        <v>38884</v>
      </c>
      <c r="G106" s="289"/>
      <c r="H106" s="274"/>
    </row>
    <row r="107" spans="1:8" x14ac:dyDescent="0.25">
      <c r="A107" s="44" t="s">
        <v>115</v>
      </c>
      <c r="B107" s="45">
        <v>25</v>
      </c>
      <c r="C107" s="45">
        <v>450</v>
      </c>
      <c r="D107" s="46" t="s">
        <v>117</v>
      </c>
      <c r="E107" s="79">
        <v>74407</v>
      </c>
      <c r="F107" s="105">
        <f t="shared" si="2"/>
        <v>55806</v>
      </c>
      <c r="G107" s="289"/>
      <c r="H107" s="274"/>
    </row>
    <row r="108" spans="1:8" x14ac:dyDescent="0.25">
      <c r="A108" s="51" t="s">
        <v>118</v>
      </c>
      <c r="B108" s="52">
        <v>16</v>
      </c>
      <c r="C108" s="52">
        <v>530</v>
      </c>
      <c r="D108" s="53">
        <v>28320250</v>
      </c>
      <c r="E108" s="80">
        <v>82291</v>
      </c>
      <c r="F108" s="102">
        <f t="shared" si="2"/>
        <v>61719</v>
      </c>
      <c r="G108" s="289"/>
      <c r="H108" s="274"/>
    </row>
    <row r="109" spans="1:8" x14ac:dyDescent="0.25">
      <c r="A109" s="44" t="s">
        <v>118</v>
      </c>
      <c r="B109" s="45">
        <v>16</v>
      </c>
      <c r="C109" s="45">
        <v>530</v>
      </c>
      <c r="D109" s="46" t="s">
        <v>119</v>
      </c>
      <c r="E109" s="79">
        <v>101324</v>
      </c>
      <c r="F109" s="105">
        <f t="shared" si="2"/>
        <v>75993</v>
      </c>
      <c r="G109" s="289"/>
      <c r="H109" s="274"/>
    </row>
    <row r="110" spans="1:8" x14ac:dyDescent="0.25">
      <c r="A110" s="51" t="s">
        <v>118</v>
      </c>
      <c r="B110" s="52">
        <v>25</v>
      </c>
      <c r="C110" s="52">
        <v>530</v>
      </c>
      <c r="D110" s="53">
        <v>28420250</v>
      </c>
      <c r="E110" s="80">
        <v>90684</v>
      </c>
      <c r="F110" s="102">
        <f t="shared" si="2"/>
        <v>68013</v>
      </c>
      <c r="G110" s="289"/>
      <c r="H110" s="274"/>
    </row>
    <row r="111" spans="1:8" x14ac:dyDescent="0.25">
      <c r="A111" s="44" t="s">
        <v>118</v>
      </c>
      <c r="B111" s="45">
        <v>25</v>
      </c>
      <c r="C111" s="45">
        <v>530</v>
      </c>
      <c r="D111" s="46" t="s">
        <v>120</v>
      </c>
      <c r="E111" s="79">
        <v>106469</v>
      </c>
      <c r="F111" s="105">
        <f t="shared" si="2"/>
        <v>79852</v>
      </c>
      <c r="G111" s="289"/>
      <c r="H111" s="274"/>
    </row>
    <row r="112" spans="1:8" x14ac:dyDescent="0.25">
      <c r="A112" s="13" t="s">
        <v>121</v>
      </c>
      <c r="B112" s="50">
        <v>16</v>
      </c>
      <c r="C112" s="14">
        <v>750</v>
      </c>
      <c r="D112" s="15" t="s">
        <v>122</v>
      </c>
      <c r="E112" s="243">
        <v>237579</v>
      </c>
      <c r="F112" s="102">
        <f t="shared" si="2"/>
        <v>178185</v>
      </c>
      <c r="G112" s="276"/>
      <c r="H112" s="275"/>
    </row>
    <row r="113" spans="1:8" x14ac:dyDescent="0.25">
      <c r="A113" s="44" t="s">
        <v>121</v>
      </c>
      <c r="B113" s="45">
        <v>25</v>
      </c>
      <c r="C113" s="45">
        <v>750</v>
      </c>
      <c r="D113" s="46" t="s">
        <v>123</v>
      </c>
      <c r="E113" s="244">
        <v>261537</v>
      </c>
      <c r="F113" s="105">
        <f t="shared" si="2"/>
        <v>196153</v>
      </c>
      <c r="G113" s="276"/>
      <c r="H113" s="277"/>
    </row>
    <row r="114" spans="1:8" x14ac:dyDescent="0.25">
      <c r="A114" s="13" t="s">
        <v>82</v>
      </c>
      <c r="B114" s="50">
        <v>16</v>
      </c>
      <c r="C114" s="14">
        <v>750</v>
      </c>
      <c r="D114" s="15" t="s">
        <v>124</v>
      </c>
      <c r="E114" s="243">
        <v>392895</v>
      </c>
      <c r="F114" s="102">
        <f t="shared" si="2"/>
        <v>294672</v>
      </c>
      <c r="G114" s="276"/>
      <c r="H114" s="275"/>
    </row>
    <row r="115" spans="1:8" x14ac:dyDescent="0.25">
      <c r="A115" s="44" t="s">
        <v>82</v>
      </c>
      <c r="B115" s="45">
        <v>25</v>
      </c>
      <c r="C115" s="45">
        <v>750</v>
      </c>
      <c r="D115" s="46" t="s">
        <v>125</v>
      </c>
      <c r="E115" s="244">
        <v>435960</v>
      </c>
      <c r="F115" s="105">
        <f t="shared" si="2"/>
        <v>326970</v>
      </c>
      <c r="G115" s="276"/>
      <c r="H115" s="277"/>
    </row>
    <row r="116" spans="1:8" x14ac:dyDescent="0.25">
      <c r="A116" s="13" t="s">
        <v>84</v>
      </c>
      <c r="B116" s="50">
        <v>16</v>
      </c>
      <c r="C116" s="14">
        <v>880</v>
      </c>
      <c r="D116" s="15" t="s">
        <v>126</v>
      </c>
      <c r="E116" s="243">
        <v>633508</v>
      </c>
      <c r="F116" s="102">
        <f t="shared" si="2"/>
        <v>475131</v>
      </c>
      <c r="G116" s="276"/>
      <c r="H116" s="275"/>
    </row>
    <row r="117" spans="1:8" x14ac:dyDescent="0.25">
      <c r="A117" s="44" t="s">
        <v>84</v>
      </c>
      <c r="B117" s="45">
        <v>25</v>
      </c>
      <c r="C117" s="45">
        <v>880</v>
      </c>
      <c r="D117" s="46" t="s">
        <v>127</v>
      </c>
      <c r="E117" s="244">
        <v>695942</v>
      </c>
      <c r="F117" s="105">
        <f t="shared" si="2"/>
        <v>521957</v>
      </c>
      <c r="G117" s="276"/>
      <c r="H117" s="277"/>
    </row>
    <row r="118" spans="1:8" x14ac:dyDescent="0.25">
      <c r="A118" s="13" t="s">
        <v>86</v>
      </c>
      <c r="B118" s="50">
        <v>16</v>
      </c>
      <c r="C118" s="14">
        <v>990</v>
      </c>
      <c r="D118" s="15" t="s">
        <v>128</v>
      </c>
      <c r="E118" s="243">
        <v>1309738</v>
      </c>
      <c r="F118" s="102">
        <f t="shared" si="2"/>
        <v>982304</v>
      </c>
      <c r="G118" s="276"/>
      <c r="H118" s="275"/>
    </row>
    <row r="119" spans="1:8" x14ac:dyDescent="0.25">
      <c r="A119" s="44" t="s">
        <v>86</v>
      </c>
      <c r="B119" s="45">
        <v>25</v>
      </c>
      <c r="C119" s="45">
        <v>990</v>
      </c>
      <c r="D119" s="46" t="s">
        <v>129</v>
      </c>
      <c r="E119" s="290">
        <v>1364583</v>
      </c>
      <c r="F119" s="105">
        <f t="shared" si="2"/>
        <v>1023438</v>
      </c>
      <c r="G119" s="276"/>
      <c r="H119" s="277"/>
    </row>
    <row r="120" spans="1:8" x14ac:dyDescent="0.25">
      <c r="A120" s="51" t="s">
        <v>88</v>
      </c>
      <c r="B120" s="52">
        <v>16</v>
      </c>
      <c r="C120" s="52">
        <v>1173</v>
      </c>
      <c r="D120" s="15" t="s">
        <v>130</v>
      </c>
      <c r="E120" s="291">
        <v>2033819</v>
      </c>
      <c r="F120" s="102">
        <f t="shared" si="2"/>
        <v>1525365</v>
      </c>
      <c r="G120" s="276"/>
      <c r="H120" s="278"/>
    </row>
    <row r="121" spans="1:8" ht="15.75" x14ac:dyDescent="0.25">
      <c r="A121" s="44" t="s">
        <v>88</v>
      </c>
      <c r="B121" s="292">
        <v>25</v>
      </c>
      <c r="C121" s="293">
        <v>1173</v>
      </c>
      <c r="D121" s="46" t="s">
        <v>131</v>
      </c>
      <c r="E121" s="294">
        <v>2075238</v>
      </c>
      <c r="F121" s="105">
        <f t="shared" si="2"/>
        <v>1556429</v>
      </c>
      <c r="G121" s="276"/>
      <c r="H121" s="277"/>
    </row>
    <row r="122" spans="1:8" ht="15.75" x14ac:dyDescent="0.25">
      <c r="A122" s="190" t="s">
        <v>132</v>
      </c>
      <c r="B122" s="36"/>
      <c r="C122" s="36"/>
      <c r="D122" s="36"/>
      <c r="E122" s="36"/>
      <c r="F122" s="36"/>
      <c r="G122" s="36"/>
      <c r="H122" s="36"/>
    </row>
    <row r="123" spans="1:8" x14ac:dyDescent="0.25">
      <c r="B123" s="146"/>
      <c r="C123" s="147"/>
      <c r="D123" s="147"/>
      <c r="E123" s="239"/>
      <c r="F123" s="239"/>
      <c r="G123" s="239"/>
      <c r="H123" s="239"/>
    </row>
    <row r="124" spans="1:8" x14ac:dyDescent="0.25">
      <c r="A124" s="118"/>
      <c r="B124" s="118"/>
      <c r="C124" s="118"/>
      <c r="D124" s="118"/>
      <c r="E124" s="118"/>
      <c r="F124" s="118"/>
      <c r="G124" s="118"/>
      <c r="H124" s="118"/>
    </row>
    <row r="125" spans="1:8" x14ac:dyDescent="0.25">
      <c r="A125" s="118"/>
      <c r="B125" s="118"/>
      <c r="C125" s="118"/>
      <c r="D125" s="118"/>
      <c r="E125" s="118"/>
      <c r="F125" s="118"/>
      <c r="G125" s="118"/>
      <c r="H125" s="118"/>
    </row>
    <row r="126" spans="1:8" ht="15" customHeight="1" x14ac:dyDescent="0.25">
      <c r="A126" s="383" t="s">
        <v>133</v>
      </c>
      <c r="B126" s="383"/>
      <c r="C126" s="383"/>
      <c r="D126" s="383"/>
      <c r="E126" s="191"/>
      <c r="F126" s="191"/>
      <c r="G126" s="191"/>
      <c r="H126" s="191"/>
    </row>
    <row r="127" spans="1:8" ht="15" customHeight="1" x14ac:dyDescent="0.25">
      <c r="A127" s="191" t="s">
        <v>134</v>
      </c>
      <c r="B127" s="191"/>
      <c r="C127" s="191"/>
      <c r="D127" s="191"/>
      <c r="E127" s="191"/>
      <c r="F127" s="191"/>
      <c r="G127" s="191"/>
      <c r="H127" s="191"/>
    </row>
    <row r="128" spans="1:8" ht="15" customHeight="1" x14ac:dyDescent="0.25">
      <c r="A128" s="191" t="s">
        <v>135</v>
      </c>
      <c r="B128" s="191"/>
      <c r="C128" s="191"/>
      <c r="D128" s="191"/>
      <c r="E128" s="191"/>
      <c r="F128" s="191"/>
      <c r="G128" s="191"/>
      <c r="H128" s="191"/>
    </row>
    <row r="129" spans="1:8" ht="19.5" x14ac:dyDescent="0.25">
      <c r="A129" s="77" t="s">
        <v>62</v>
      </c>
      <c r="B129" s="77"/>
      <c r="C129" s="77"/>
      <c r="D129" s="62"/>
      <c r="E129" s="62"/>
      <c r="F129" s="5" t="s">
        <v>63</v>
      </c>
      <c r="G129" s="62"/>
    </row>
    <row r="130" spans="1:8" ht="15" customHeight="1" x14ac:dyDescent="0.25">
      <c r="A130" s="127" t="s">
        <v>64</v>
      </c>
      <c r="B130" s="127"/>
      <c r="C130" s="127"/>
      <c r="D130" s="127"/>
      <c r="E130" s="127"/>
      <c r="F130" s="127"/>
      <c r="G130" s="127"/>
      <c r="H130" s="127"/>
    </row>
    <row r="131" spans="1:8" ht="15" customHeight="1" x14ac:dyDescent="0.25">
      <c r="A131" s="127" t="s">
        <v>136</v>
      </c>
      <c r="B131" s="127"/>
      <c r="C131" s="127"/>
      <c r="D131" s="127"/>
      <c r="E131" s="127"/>
      <c r="F131" s="127"/>
      <c r="G131" s="127"/>
      <c r="H131" s="127"/>
    </row>
    <row r="132" spans="1:8" x14ac:dyDescent="0.25">
      <c r="A132" s="295" t="s">
        <v>137</v>
      </c>
      <c r="B132" s="133"/>
      <c r="C132" s="134"/>
      <c r="D132" s="133"/>
      <c r="E132" s="134"/>
      <c r="F132" s="279">
        <f>Оглавление!I13</f>
        <v>0.25</v>
      </c>
      <c r="G132" s="287"/>
      <c r="H132" s="287"/>
    </row>
    <row r="133" spans="1:8" ht="25.5" x14ac:dyDescent="0.25">
      <c r="A133" s="288" t="s">
        <v>67</v>
      </c>
      <c r="B133" s="288" t="s">
        <v>68</v>
      </c>
      <c r="C133" s="38" t="s">
        <v>69</v>
      </c>
      <c r="D133" s="39" t="s">
        <v>70</v>
      </c>
      <c r="E133" s="40" t="s">
        <v>71</v>
      </c>
      <c r="F133" s="40" t="s">
        <v>72</v>
      </c>
      <c r="G133" s="271"/>
      <c r="H133" s="271"/>
    </row>
    <row r="134" spans="1:8" x14ac:dyDescent="0.25">
      <c r="A134" s="51">
        <v>15</v>
      </c>
      <c r="B134" s="52">
        <v>40</v>
      </c>
      <c r="C134" s="52">
        <v>120</v>
      </c>
      <c r="D134" s="82">
        <v>28620015</v>
      </c>
      <c r="E134" s="296">
        <v>2014.74</v>
      </c>
      <c r="F134" s="166">
        <f t="shared" ref="F134:F152" si="3">CEILING(E134-(E134*F$9),1)</f>
        <v>1512</v>
      </c>
      <c r="G134" s="289"/>
      <c r="H134" s="289"/>
    </row>
    <row r="135" spans="1:8" x14ac:dyDescent="0.25">
      <c r="A135" s="44">
        <v>20</v>
      </c>
      <c r="B135" s="45">
        <v>40</v>
      </c>
      <c r="C135" s="45">
        <v>120</v>
      </c>
      <c r="D135" s="81">
        <v>28620020</v>
      </c>
      <c r="E135" s="297">
        <v>2304.1768750000001</v>
      </c>
      <c r="F135" s="272">
        <f t="shared" si="3"/>
        <v>1729</v>
      </c>
      <c r="G135" s="289"/>
      <c r="H135" s="289"/>
    </row>
    <row r="136" spans="1:8" x14ac:dyDescent="0.25">
      <c r="A136" s="51">
        <v>25</v>
      </c>
      <c r="B136" s="52">
        <v>40</v>
      </c>
      <c r="C136" s="52">
        <v>140</v>
      </c>
      <c r="D136" s="82">
        <v>28620025</v>
      </c>
      <c r="E136" s="296">
        <v>2817.7660000000001</v>
      </c>
      <c r="F136" s="166">
        <f t="shared" si="3"/>
        <v>2114</v>
      </c>
      <c r="G136" s="289"/>
      <c r="H136" s="289"/>
    </row>
    <row r="137" spans="1:8" x14ac:dyDescent="0.25">
      <c r="A137" s="44">
        <v>32</v>
      </c>
      <c r="B137" s="45">
        <v>40</v>
      </c>
      <c r="C137" s="45">
        <v>140</v>
      </c>
      <c r="D137" s="81">
        <v>28620032</v>
      </c>
      <c r="E137" s="297">
        <v>3073.4948749999999</v>
      </c>
      <c r="F137" s="272">
        <f t="shared" si="3"/>
        <v>2306</v>
      </c>
      <c r="G137" s="289"/>
      <c r="H137" s="289"/>
    </row>
    <row r="138" spans="1:8" x14ac:dyDescent="0.25">
      <c r="A138" s="51">
        <v>40</v>
      </c>
      <c r="B138" s="52">
        <v>40</v>
      </c>
      <c r="C138" s="52">
        <v>165</v>
      </c>
      <c r="D138" s="82">
        <v>28620040</v>
      </c>
      <c r="E138" s="80">
        <v>3396</v>
      </c>
      <c r="F138" s="166">
        <f t="shared" si="3"/>
        <v>2547</v>
      </c>
      <c r="G138" s="274"/>
      <c r="H138" s="274"/>
    </row>
    <row r="139" spans="1:8" x14ac:dyDescent="0.25">
      <c r="A139" s="44">
        <v>50</v>
      </c>
      <c r="B139" s="45">
        <v>40</v>
      </c>
      <c r="C139" s="45">
        <v>180</v>
      </c>
      <c r="D139" s="81">
        <v>28620050</v>
      </c>
      <c r="E139" s="79">
        <v>3724</v>
      </c>
      <c r="F139" s="272">
        <f t="shared" si="3"/>
        <v>2793</v>
      </c>
      <c r="G139" s="274"/>
      <c r="H139" s="274"/>
    </row>
    <row r="140" spans="1:8" x14ac:dyDescent="0.25">
      <c r="A140" s="51">
        <v>65</v>
      </c>
      <c r="B140" s="52">
        <v>16</v>
      </c>
      <c r="C140" s="52">
        <v>200</v>
      </c>
      <c r="D140" s="82">
        <v>28620065</v>
      </c>
      <c r="E140" s="80">
        <v>4975</v>
      </c>
      <c r="F140" s="166">
        <f t="shared" si="3"/>
        <v>3732</v>
      </c>
      <c r="G140" s="274"/>
      <c r="H140" s="274"/>
    </row>
    <row r="141" spans="1:8" x14ac:dyDescent="0.25">
      <c r="A141" s="44">
        <v>80</v>
      </c>
      <c r="B141" s="45">
        <v>16</v>
      </c>
      <c r="C141" s="45">
        <v>210</v>
      </c>
      <c r="D141" s="81">
        <v>28620080</v>
      </c>
      <c r="E141" s="79">
        <v>7338.2044999999998</v>
      </c>
      <c r="F141" s="272">
        <f t="shared" si="3"/>
        <v>5504</v>
      </c>
      <c r="G141" s="274"/>
      <c r="H141" s="274"/>
    </row>
    <row r="142" spans="1:8" x14ac:dyDescent="0.25">
      <c r="A142" s="51">
        <v>80</v>
      </c>
      <c r="B142" s="52">
        <v>25</v>
      </c>
      <c r="C142" s="52">
        <v>210</v>
      </c>
      <c r="D142" s="82">
        <v>28720080</v>
      </c>
      <c r="E142" s="80">
        <v>7632</v>
      </c>
      <c r="F142" s="166">
        <f t="shared" si="3"/>
        <v>5724</v>
      </c>
      <c r="G142" s="274"/>
      <c r="H142" s="274"/>
    </row>
    <row r="143" spans="1:8" x14ac:dyDescent="0.25">
      <c r="A143" s="44">
        <v>100</v>
      </c>
      <c r="B143" s="45">
        <v>16</v>
      </c>
      <c r="C143" s="45">
        <v>230</v>
      </c>
      <c r="D143" s="81">
        <v>28620100</v>
      </c>
      <c r="E143" s="79">
        <v>8642.0210000000006</v>
      </c>
      <c r="F143" s="272">
        <f t="shared" si="3"/>
        <v>6482</v>
      </c>
      <c r="G143" s="274"/>
      <c r="H143" s="274"/>
    </row>
    <row r="144" spans="1:8" x14ac:dyDescent="0.25">
      <c r="A144" s="51">
        <v>100</v>
      </c>
      <c r="B144" s="52">
        <v>25</v>
      </c>
      <c r="C144" s="52">
        <v>230</v>
      </c>
      <c r="D144" s="82">
        <v>28720100</v>
      </c>
      <c r="E144" s="80">
        <v>10054.873125</v>
      </c>
      <c r="F144" s="166">
        <f t="shared" si="3"/>
        <v>7542</v>
      </c>
      <c r="G144" s="274"/>
      <c r="H144" s="274"/>
    </row>
    <row r="145" spans="1:8" x14ac:dyDescent="0.25">
      <c r="A145" s="44">
        <v>125</v>
      </c>
      <c r="B145" s="45">
        <v>16</v>
      </c>
      <c r="C145" s="45">
        <v>254</v>
      </c>
      <c r="D145" s="81">
        <v>28620125</v>
      </c>
      <c r="E145" s="79">
        <v>19574</v>
      </c>
      <c r="F145" s="272">
        <f t="shared" si="3"/>
        <v>14681</v>
      </c>
      <c r="G145" s="274"/>
      <c r="H145" s="274"/>
    </row>
    <row r="146" spans="1:8" x14ac:dyDescent="0.25">
      <c r="A146" s="51">
        <v>125</v>
      </c>
      <c r="B146" s="52">
        <v>16</v>
      </c>
      <c r="C146" s="52">
        <v>254</v>
      </c>
      <c r="D146" s="82" t="s">
        <v>138</v>
      </c>
      <c r="E146" s="80">
        <v>33675</v>
      </c>
      <c r="F146" s="166">
        <f t="shared" si="3"/>
        <v>25257</v>
      </c>
      <c r="G146" s="274"/>
      <c r="H146" s="274"/>
    </row>
    <row r="147" spans="1:8" x14ac:dyDescent="0.25">
      <c r="A147" s="44">
        <v>125</v>
      </c>
      <c r="B147" s="45">
        <v>25</v>
      </c>
      <c r="C147" s="45">
        <v>254</v>
      </c>
      <c r="D147" s="81">
        <v>28720125</v>
      </c>
      <c r="E147" s="79">
        <v>20818</v>
      </c>
      <c r="F147" s="272">
        <f t="shared" si="3"/>
        <v>15614</v>
      </c>
      <c r="G147" s="274"/>
      <c r="H147" s="274"/>
    </row>
    <row r="148" spans="1:8" x14ac:dyDescent="0.25">
      <c r="A148" s="51">
        <v>125</v>
      </c>
      <c r="B148" s="52">
        <v>25</v>
      </c>
      <c r="C148" s="52">
        <v>254</v>
      </c>
      <c r="D148" s="82" t="s">
        <v>139</v>
      </c>
      <c r="E148" s="80">
        <v>34949</v>
      </c>
      <c r="F148" s="166">
        <f t="shared" si="3"/>
        <v>26212</v>
      </c>
      <c r="G148" s="274"/>
      <c r="H148" s="274"/>
    </row>
    <row r="149" spans="1:8" x14ac:dyDescent="0.25">
      <c r="A149" s="44" t="s">
        <v>112</v>
      </c>
      <c r="B149" s="45">
        <v>16</v>
      </c>
      <c r="C149" s="45">
        <v>280</v>
      </c>
      <c r="D149" s="81">
        <v>28620150</v>
      </c>
      <c r="E149" s="79">
        <v>24573</v>
      </c>
      <c r="F149" s="272">
        <f t="shared" si="3"/>
        <v>18430</v>
      </c>
      <c r="G149" s="274"/>
      <c r="H149" s="274"/>
    </row>
    <row r="150" spans="1:8" x14ac:dyDescent="0.25">
      <c r="A150" s="51" t="s">
        <v>112</v>
      </c>
      <c r="B150" s="52">
        <v>16</v>
      </c>
      <c r="C150" s="52">
        <v>280</v>
      </c>
      <c r="D150" s="82" t="s">
        <v>140</v>
      </c>
      <c r="E150" s="80">
        <v>41652</v>
      </c>
      <c r="F150" s="166">
        <f t="shared" si="3"/>
        <v>31239</v>
      </c>
      <c r="G150" s="274"/>
      <c r="H150" s="274"/>
    </row>
    <row r="151" spans="1:8" x14ac:dyDescent="0.25">
      <c r="A151" s="44" t="s">
        <v>112</v>
      </c>
      <c r="B151" s="45">
        <v>25</v>
      </c>
      <c r="C151" s="45">
        <v>280</v>
      </c>
      <c r="D151" s="81">
        <v>28720150</v>
      </c>
      <c r="E151" s="79">
        <v>28903</v>
      </c>
      <c r="F151" s="272">
        <f t="shared" si="3"/>
        <v>21678</v>
      </c>
      <c r="G151" s="274"/>
      <c r="H151" s="274"/>
    </row>
    <row r="152" spans="1:8" x14ac:dyDescent="0.25">
      <c r="A152" s="51" t="s">
        <v>112</v>
      </c>
      <c r="B152" s="52">
        <v>25</v>
      </c>
      <c r="C152" s="52">
        <v>280</v>
      </c>
      <c r="D152" s="82" t="s">
        <v>141</v>
      </c>
      <c r="E152" s="80">
        <v>46724</v>
      </c>
      <c r="F152" s="166">
        <f t="shared" si="3"/>
        <v>35043</v>
      </c>
      <c r="G152" s="274"/>
      <c r="H152" s="274"/>
    </row>
    <row r="153" spans="1:8" ht="15" customHeight="1" x14ac:dyDescent="0.25">
      <c r="A153" s="17" t="s">
        <v>142</v>
      </c>
      <c r="B153" s="17"/>
      <c r="C153" s="17"/>
      <c r="D153" s="17"/>
      <c r="E153" s="17"/>
      <c r="F153" s="17"/>
      <c r="G153" s="17"/>
      <c r="H153" s="17"/>
    </row>
    <row r="154" spans="1:8" ht="15" customHeight="1" x14ac:dyDescent="0.25">
      <c r="A154" s="17" t="s">
        <v>91</v>
      </c>
      <c r="B154" s="17"/>
      <c r="C154" s="17"/>
      <c r="D154" s="17"/>
      <c r="E154" s="17"/>
      <c r="F154" s="17"/>
      <c r="G154" s="17"/>
      <c r="H154" s="17"/>
    </row>
    <row r="155" spans="1:8" ht="15" customHeight="1" x14ac:dyDescent="0.25">
      <c r="A155" s="110" t="s">
        <v>143</v>
      </c>
      <c r="B155" s="110"/>
      <c r="C155" s="110"/>
      <c r="D155" s="110"/>
      <c r="E155" s="110"/>
      <c r="F155" s="110"/>
      <c r="G155" s="110"/>
      <c r="H155" s="110"/>
    </row>
    <row r="156" spans="1:8" ht="15" customHeight="1" x14ac:dyDescent="0.25">
      <c r="A156" s="110" t="s">
        <v>144</v>
      </c>
      <c r="B156" s="110"/>
      <c r="C156" s="110"/>
      <c r="D156" s="110"/>
      <c r="E156" s="110"/>
      <c r="F156" s="110"/>
      <c r="G156" s="110"/>
      <c r="H156" s="110"/>
    </row>
    <row r="157" spans="1:8" ht="15" customHeight="1" x14ac:dyDescent="0.25">
      <c r="A157" s="17" t="s">
        <v>95</v>
      </c>
      <c r="B157" s="17"/>
      <c r="C157" s="17"/>
      <c r="D157" s="17"/>
      <c r="E157" s="17"/>
      <c r="F157" s="17"/>
      <c r="G157" s="17"/>
      <c r="H157" s="17"/>
    </row>
    <row r="158" spans="1:8" x14ac:dyDescent="0.25">
      <c r="A158" s="190" t="s">
        <v>145</v>
      </c>
      <c r="B158" s="146"/>
      <c r="C158" s="147"/>
      <c r="D158" s="147"/>
      <c r="E158" s="58"/>
      <c r="F158" s="58"/>
      <c r="G158" s="58"/>
      <c r="H158" s="58"/>
    </row>
    <row r="159" spans="1:8" x14ac:dyDescent="0.25">
      <c r="A159" s="58"/>
      <c r="B159" s="58"/>
      <c r="C159" s="58"/>
      <c r="D159" s="58"/>
      <c r="E159" s="58"/>
      <c r="F159" s="58"/>
      <c r="G159" s="58"/>
      <c r="H159" s="58"/>
    </row>
    <row r="160" spans="1:8" x14ac:dyDescent="0.25">
      <c r="A160" s="58"/>
      <c r="B160" s="58"/>
      <c r="C160" s="58"/>
      <c r="D160" s="58"/>
      <c r="E160" s="58"/>
      <c r="F160" s="58"/>
      <c r="G160" s="58"/>
      <c r="H160" s="58"/>
    </row>
    <row r="161" spans="1:8" x14ac:dyDescent="0.25">
      <c r="A161" s="58"/>
      <c r="B161" s="58"/>
      <c r="C161" s="58"/>
      <c r="D161" s="58"/>
      <c r="E161" s="58"/>
      <c r="F161" s="58"/>
      <c r="G161" s="58"/>
      <c r="H161" s="58"/>
    </row>
    <row r="162" spans="1:8" x14ac:dyDescent="0.25">
      <c r="A162" s="58"/>
      <c r="B162" s="58"/>
      <c r="C162" s="58"/>
      <c r="D162" s="58"/>
      <c r="E162" s="58"/>
      <c r="F162" s="58"/>
      <c r="G162" s="58"/>
      <c r="H162" s="58"/>
    </row>
    <row r="163" spans="1:8" x14ac:dyDescent="0.25">
      <c r="A163" s="58"/>
      <c r="B163" s="58"/>
      <c r="C163" s="58"/>
      <c r="D163" s="58"/>
      <c r="E163" s="58"/>
      <c r="F163" s="58"/>
      <c r="G163" s="58"/>
      <c r="H163" s="58"/>
    </row>
    <row r="164" spans="1:8" x14ac:dyDescent="0.25">
      <c r="A164" s="58"/>
      <c r="B164" s="58"/>
      <c r="C164" s="58"/>
      <c r="D164" s="58"/>
      <c r="E164" s="58"/>
      <c r="F164" s="58"/>
      <c r="G164" s="58"/>
      <c r="H164" s="58"/>
    </row>
    <row r="165" spans="1:8" ht="15" customHeight="1" x14ac:dyDescent="0.25">
      <c r="A165" s="34" t="s">
        <v>146</v>
      </c>
      <c r="B165" s="59"/>
      <c r="C165" s="59"/>
      <c r="D165" s="59"/>
      <c r="E165" s="59"/>
      <c r="F165" s="59"/>
      <c r="G165" s="59"/>
      <c r="H165" s="59"/>
    </row>
    <row r="166" spans="1:8" ht="15" customHeight="1" x14ac:dyDescent="0.25">
      <c r="A166" s="59" t="s">
        <v>147</v>
      </c>
      <c r="B166" s="59"/>
      <c r="C166" s="59"/>
      <c r="D166" s="59"/>
      <c r="E166" s="59"/>
      <c r="F166" s="59"/>
      <c r="G166" s="59"/>
      <c r="H166" s="59"/>
    </row>
    <row r="167" spans="1:8" ht="23.25" x14ac:dyDescent="0.25">
      <c r="A167" s="77" t="s">
        <v>62</v>
      </c>
      <c r="B167" s="77"/>
      <c r="C167" s="77"/>
      <c r="D167" s="62"/>
      <c r="E167" s="62"/>
      <c r="F167" s="241" t="s">
        <v>63</v>
      </c>
      <c r="G167" s="62"/>
    </row>
    <row r="168" spans="1:8" ht="15" customHeight="1" x14ac:dyDescent="0.25">
      <c r="A168" s="127" t="s">
        <v>97</v>
      </c>
      <c r="B168" s="127"/>
      <c r="C168" s="127"/>
      <c r="D168" s="127"/>
      <c r="E168" s="127"/>
      <c r="F168" s="127"/>
      <c r="G168" s="127"/>
      <c r="H168" s="127"/>
    </row>
    <row r="169" spans="1:8" ht="15" customHeight="1" x14ac:dyDescent="0.25">
      <c r="A169" s="127" t="s">
        <v>136</v>
      </c>
      <c r="B169" s="127"/>
      <c r="C169" s="127"/>
      <c r="D169" s="127"/>
      <c r="E169" s="127"/>
      <c r="F169" s="127"/>
      <c r="G169" s="127"/>
      <c r="H169" s="127"/>
    </row>
    <row r="170" spans="1:8" ht="15" customHeight="1" x14ac:dyDescent="0.25">
      <c r="A170" s="127" t="s">
        <v>137</v>
      </c>
      <c r="B170" s="127"/>
      <c r="C170" s="127"/>
      <c r="D170" s="127"/>
      <c r="E170" s="127"/>
      <c r="F170" s="127"/>
      <c r="G170" s="127"/>
      <c r="H170" s="127"/>
    </row>
    <row r="171" spans="1:8" x14ac:dyDescent="0.25">
      <c r="A171" s="26" t="s">
        <v>109</v>
      </c>
      <c r="B171" s="63"/>
      <c r="C171" s="63"/>
      <c r="D171" s="63"/>
      <c r="E171" s="63"/>
      <c r="F171" s="63"/>
      <c r="G171" s="63"/>
      <c r="H171" s="63"/>
    </row>
    <row r="172" spans="1:8" x14ac:dyDescent="0.25">
      <c r="A172" s="2"/>
      <c r="B172" s="2"/>
      <c r="C172" s="2"/>
      <c r="D172" s="2"/>
      <c r="E172" s="2"/>
      <c r="F172" s="279">
        <f>Оглавление!I13</f>
        <v>0.25</v>
      </c>
      <c r="G172" s="2"/>
      <c r="H172" s="298">
        <v>0</v>
      </c>
    </row>
    <row r="173" spans="1:8" ht="25.5" x14ac:dyDescent="0.25">
      <c r="A173" s="269" t="s">
        <v>67</v>
      </c>
      <c r="B173" s="269" t="s">
        <v>68</v>
      </c>
      <c r="C173" s="38" t="s">
        <v>69</v>
      </c>
      <c r="D173" s="39" t="s">
        <v>70</v>
      </c>
      <c r="E173" s="40" t="s">
        <v>71</v>
      </c>
      <c r="F173" s="40" t="s">
        <v>72</v>
      </c>
      <c r="G173" s="271"/>
      <c r="H173" s="271"/>
    </row>
    <row r="174" spans="1:8" x14ac:dyDescent="0.25">
      <c r="A174" s="51">
        <v>300</v>
      </c>
      <c r="B174" s="52">
        <v>16</v>
      </c>
      <c r="C174" s="52">
        <v>750</v>
      </c>
      <c r="D174" s="53" t="s">
        <v>148</v>
      </c>
      <c r="E174" s="299">
        <v>219285</v>
      </c>
      <c r="F174" s="166">
        <f t="shared" ref="F174:F183" si="4">CEILING(E174-(E174*F$9),1)</f>
        <v>164464</v>
      </c>
      <c r="G174" s="278"/>
      <c r="H174" s="278"/>
    </row>
    <row r="175" spans="1:8" x14ac:dyDescent="0.25">
      <c r="A175" s="44">
        <v>300</v>
      </c>
      <c r="B175" s="45">
        <v>25</v>
      </c>
      <c r="C175" s="45">
        <v>750</v>
      </c>
      <c r="D175" s="46" t="s">
        <v>149</v>
      </c>
      <c r="E175" s="300">
        <v>245238</v>
      </c>
      <c r="F175" s="272">
        <f t="shared" si="4"/>
        <v>183929</v>
      </c>
      <c r="G175" s="277"/>
      <c r="H175" s="277"/>
    </row>
    <row r="176" spans="1:8" x14ac:dyDescent="0.25">
      <c r="A176" s="51">
        <v>350</v>
      </c>
      <c r="B176" s="52">
        <v>16</v>
      </c>
      <c r="C176" s="52">
        <v>750</v>
      </c>
      <c r="D176" s="53" t="s">
        <v>150</v>
      </c>
      <c r="E176" s="299">
        <v>363279</v>
      </c>
      <c r="F176" s="166">
        <f t="shared" si="4"/>
        <v>272460</v>
      </c>
      <c r="G176" s="278"/>
      <c r="H176" s="278"/>
    </row>
    <row r="177" spans="1:8" x14ac:dyDescent="0.25">
      <c r="A177" s="44">
        <v>350</v>
      </c>
      <c r="B177" s="45">
        <v>25</v>
      </c>
      <c r="C177" s="45">
        <v>750</v>
      </c>
      <c r="D177" s="46" t="s">
        <v>151</v>
      </c>
      <c r="E177" s="300">
        <v>403227</v>
      </c>
      <c r="F177" s="272">
        <f t="shared" si="4"/>
        <v>302421</v>
      </c>
      <c r="G177" s="277"/>
      <c r="H177" s="277"/>
    </row>
    <row r="178" spans="1:8" x14ac:dyDescent="0.25">
      <c r="A178" s="51">
        <v>400</v>
      </c>
      <c r="B178" s="52">
        <v>16</v>
      </c>
      <c r="C178" s="52">
        <v>880</v>
      </c>
      <c r="D178" s="53" t="s">
        <v>152</v>
      </c>
      <c r="E178" s="299">
        <v>610657</v>
      </c>
      <c r="F178" s="166">
        <f t="shared" si="4"/>
        <v>457993</v>
      </c>
      <c r="G178" s="278"/>
      <c r="H178" s="278"/>
    </row>
    <row r="179" spans="1:8" x14ac:dyDescent="0.25">
      <c r="A179" s="44">
        <v>400</v>
      </c>
      <c r="B179" s="45">
        <v>25</v>
      </c>
      <c r="C179" s="45">
        <v>880</v>
      </c>
      <c r="D179" s="46" t="s">
        <v>153</v>
      </c>
      <c r="E179" s="300">
        <v>676376</v>
      </c>
      <c r="F179" s="272">
        <f t="shared" si="4"/>
        <v>507282</v>
      </c>
      <c r="G179" s="277"/>
      <c r="H179" s="277"/>
    </row>
    <row r="180" spans="1:8" x14ac:dyDescent="0.25">
      <c r="A180" s="51">
        <v>500</v>
      </c>
      <c r="B180" s="52">
        <v>16</v>
      </c>
      <c r="C180" s="52">
        <v>990</v>
      </c>
      <c r="D180" s="53" t="s">
        <v>154</v>
      </c>
      <c r="E180" s="299">
        <v>1191731</v>
      </c>
      <c r="F180" s="166">
        <f t="shared" si="4"/>
        <v>893799</v>
      </c>
      <c r="G180" s="278"/>
      <c r="H180" s="278"/>
    </row>
    <row r="181" spans="1:8" x14ac:dyDescent="0.25">
      <c r="A181" s="44">
        <v>500</v>
      </c>
      <c r="B181" s="45">
        <v>25</v>
      </c>
      <c r="C181" s="45">
        <v>990</v>
      </c>
      <c r="D181" s="46" t="s">
        <v>155</v>
      </c>
      <c r="E181" s="300">
        <v>1262094</v>
      </c>
      <c r="F181" s="272">
        <f t="shared" si="4"/>
        <v>946571</v>
      </c>
      <c r="G181" s="277"/>
      <c r="H181" s="277"/>
    </row>
    <row r="182" spans="1:8" x14ac:dyDescent="0.25">
      <c r="A182" s="51">
        <v>600</v>
      </c>
      <c r="B182" s="52">
        <v>16</v>
      </c>
      <c r="C182" s="52">
        <v>1173</v>
      </c>
      <c r="D182" s="53" t="s">
        <v>156</v>
      </c>
      <c r="E182" s="301">
        <v>1971971</v>
      </c>
      <c r="F182" s="166">
        <f t="shared" si="4"/>
        <v>1478979</v>
      </c>
      <c r="G182" s="278"/>
      <c r="H182" s="278"/>
    </row>
    <row r="183" spans="1:8" x14ac:dyDescent="0.25">
      <c r="A183" s="44">
        <v>600</v>
      </c>
      <c r="B183" s="45">
        <v>25</v>
      </c>
      <c r="C183" s="45">
        <v>1173</v>
      </c>
      <c r="D183" s="46" t="s">
        <v>157</v>
      </c>
      <c r="E183" s="300">
        <v>2038208</v>
      </c>
      <c r="F183" s="272">
        <f t="shared" si="4"/>
        <v>1528656</v>
      </c>
      <c r="G183" s="277"/>
      <c r="H183" s="277"/>
    </row>
    <row r="184" spans="1:8" ht="15.75" x14ac:dyDescent="0.25">
      <c r="A184" s="36"/>
      <c r="B184" s="36"/>
      <c r="C184" s="36"/>
      <c r="D184" s="36"/>
      <c r="E184" s="36"/>
      <c r="F184" s="36"/>
      <c r="G184" s="182"/>
      <c r="H184" s="182"/>
    </row>
    <row r="185" spans="1:8" ht="15" customHeight="1" x14ac:dyDescent="0.25">
      <c r="A185" s="17" t="s">
        <v>106</v>
      </c>
      <c r="B185" s="17"/>
      <c r="C185" s="17"/>
      <c r="D185" s="17"/>
      <c r="E185" s="17"/>
      <c r="F185" s="17"/>
      <c r="G185" s="17"/>
      <c r="H185" s="17"/>
    </row>
    <row r="186" spans="1:8" x14ac:dyDescent="0.25">
      <c r="A186" s="190" t="s">
        <v>158</v>
      </c>
      <c r="B186" s="146"/>
      <c r="C186" s="147"/>
      <c r="D186" s="147"/>
      <c r="E186" s="239"/>
      <c r="F186" s="239"/>
      <c r="G186" s="239"/>
      <c r="H186" s="239"/>
    </row>
    <row r="187" spans="1:8" x14ac:dyDescent="0.25">
      <c r="A187" s="190"/>
      <c r="B187" s="146"/>
      <c r="C187" s="147"/>
      <c r="D187" s="147"/>
      <c r="E187" s="239"/>
      <c r="F187" s="239"/>
      <c r="G187" s="239"/>
      <c r="H187" s="239"/>
    </row>
    <row r="188" spans="1:8" x14ac:dyDescent="0.25">
      <c r="A188" s="190"/>
      <c r="B188" s="146"/>
      <c r="C188" s="147"/>
      <c r="D188" s="147"/>
      <c r="E188" s="239"/>
      <c r="F188" s="239"/>
      <c r="G188" s="239"/>
      <c r="H188" s="239"/>
    </row>
    <row r="189" spans="1:8" x14ac:dyDescent="0.25">
      <c r="A189" s="190"/>
      <c r="B189" s="146"/>
      <c r="C189" s="147"/>
      <c r="D189" s="147"/>
      <c r="E189" s="239"/>
      <c r="F189" s="239"/>
      <c r="G189" s="239"/>
      <c r="H189" s="239"/>
    </row>
    <row r="190" spans="1:8" x14ac:dyDescent="0.25">
      <c r="A190" s="190"/>
      <c r="B190" s="146"/>
      <c r="C190" s="147"/>
      <c r="D190" s="147"/>
      <c r="E190" s="239"/>
      <c r="F190" s="239"/>
      <c r="G190" s="239"/>
      <c r="H190" s="239"/>
    </row>
    <row r="191" spans="1:8" x14ac:dyDescent="0.25">
      <c r="A191" s="199"/>
      <c r="B191" s="199"/>
      <c r="C191" s="199"/>
      <c r="D191" s="199"/>
      <c r="E191" s="199"/>
      <c r="F191" s="199"/>
      <c r="G191" s="199"/>
      <c r="H191" s="199"/>
    </row>
    <row r="192" spans="1:8" ht="15" customHeight="1" x14ac:dyDescent="0.25">
      <c r="A192" s="59" t="s">
        <v>159</v>
      </c>
      <c r="B192" s="59"/>
      <c r="C192" s="59"/>
      <c r="D192" s="59"/>
      <c r="E192" s="59"/>
      <c r="F192" s="59"/>
      <c r="G192" s="59"/>
      <c r="H192" s="59"/>
    </row>
    <row r="193" spans="1:8" ht="15" customHeight="1" x14ac:dyDescent="0.25">
      <c r="A193" s="59" t="s">
        <v>160</v>
      </c>
      <c r="B193" s="59"/>
      <c r="C193" s="59"/>
      <c r="D193" s="59"/>
      <c r="E193" s="59"/>
      <c r="F193" s="59"/>
      <c r="G193" s="59"/>
      <c r="H193" s="59"/>
    </row>
    <row r="194" spans="1:8" ht="19.5" x14ac:dyDescent="0.25">
      <c r="A194" s="76" t="s">
        <v>62</v>
      </c>
      <c r="B194" s="77"/>
      <c r="C194" s="77"/>
      <c r="D194" s="62"/>
      <c r="E194" s="62"/>
      <c r="F194" s="5" t="s">
        <v>63</v>
      </c>
      <c r="G194" s="62"/>
    </row>
    <row r="195" spans="1:8" ht="15" customHeight="1" x14ac:dyDescent="0.25">
      <c r="A195" s="127" t="s">
        <v>161</v>
      </c>
      <c r="B195" s="127"/>
      <c r="C195" s="127"/>
      <c r="D195" s="127"/>
      <c r="E195" s="127"/>
      <c r="F195" s="127"/>
      <c r="G195" s="127"/>
      <c r="H195" s="127"/>
    </row>
    <row r="196" spans="1:8" ht="15" customHeight="1" x14ac:dyDescent="0.25">
      <c r="A196" s="127" t="s">
        <v>136</v>
      </c>
      <c r="B196" s="127"/>
      <c r="C196" s="127"/>
      <c r="D196" s="127"/>
      <c r="E196" s="127"/>
      <c r="F196" s="127"/>
      <c r="G196" s="127"/>
      <c r="H196" s="127"/>
    </row>
    <row r="197" spans="1:8" ht="15" customHeight="1" x14ac:dyDescent="0.25">
      <c r="A197" s="127" t="s">
        <v>137</v>
      </c>
      <c r="B197" s="127"/>
      <c r="C197" s="127"/>
      <c r="D197" s="127"/>
      <c r="E197" s="127"/>
      <c r="F197" s="127"/>
      <c r="G197" s="127"/>
      <c r="H197" s="127"/>
    </row>
    <row r="198" spans="1:8" x14ac:dyDescent="0.25">
      <c r="A198" s="65" t="s">
        <v>162</v>
      </c>
      <c r="B198" s="65"/>
      <c r="C198" s="65"/>
      <c r="D198" s="63"/>
      <c r="E198" s="63"/>
      <c r="F198" s="63"/>
      <c r="G198" s="63"/>
      <c r="H198" s="63"/>
    </row>
    <row r="199" spans="1:8" x14ac:dyDescent="0.25">
      <c r="A199" s="66"/>
      <c r="B199" s="2"/>
      <c r="C199" s="2"/>
      <c r="D199" s="2"/>
      <c r="E199" s="67"/>
      <c r="F199" s="279">
        <f>Оглавление!I13</f>
        <v>0.25</v>
      </c>
      <c r="G199" s="302"/>
      <c r="H199" s="302"/>
    </row>
    <row r="200" spans="1:8" ht="25.5" x14ac:dyDescent="0.25">
      <c r="A200" s="288" t="s">
        <v>67</v>
      </c>
      <c r="B200" s="288" t="s">
        <v>68</v>
      </c>
      <c r="C200" s="38" t="s">
        <v>69</v>
      </c>
      <c r="D200" s="39" t="s">
        <v>70</v>
      </c>
      <c r="E200" s="40" t="s">
        <v>71</v>
      </c>
      <c r="F200" s="40" t="s">
        <v>72</v>
      </c>
      <c r="G200" s="271"/>
      <c r="H200" s="271"/>
    </row>
    <row r="201" spans="1:8" x14ac:dyDescent="0.25">
      <c r="A201" s="13">
        <v>15</v>
      </c>
      <c r="B201" s="14">
        <v>40</v>
      </c>
      <c r="C201" s="14">
        <v>100</v>
      </c>
      <c r="D201" s="15">
        <v>28020015</v>
      </c>
      <c r="E201" s="78">
        <v>1619</v>
      </c>
      <c r="F201" s="166">
        <f t="shared" ref="F201:F209" si="5">CEILING(E201-(E201*F$9),1)</f>
        <v>1215</v>
      </c>
      <c r="G201" s="273"/>
      <c r="H201" s="273"/>
    </row>
    <row r="202" spans="1:8" x14ac:dyDescent="0.25">
      <c r="A202" s="138">
        <v>20</v>
      </c>
      <c r="B202" s="139">
        <v>40</v>
      </c>
      <c r="C202" s="139">
        <v>100</v>
      </c>
      <c r="D202" s="220">
        <v>28020020</v>
      </c>
      <c r="E202" s="141">
        <v>1727</v>
      </c>
      <c r="F202" s="272">
        <f t="shared" si="5"/>
        <v>1296</v>
      </c>
      <c r="G202" s="273"/>
      <c r="H202" s="273"/>
    </row>
    <row r="203" spans="1:8" x14ac:dyDescent="0.25">
      <c r="A203" s="13">
        <v>25</v>
      </c>
      <c r="B203" s="14">
        <v>40</v>
      </c>
      <c r="C203" s="14">
        <v>100</v>
      </c>
      <c r="D203" s="15">
        <v>28020025</v>
      </c>
      <c r="E203" s="78">
        <v>1875</v>
      </c>
      <c r="F203" s="166">
        <f t="shared" si="5"/>
        <v>1407</v>
      </c>
      <c r="G203" s="273"/>
      <c r="H203" s="273"/>
    </row>
    <row r="204" spans="1:8" x14ac:dyDescent="0.25">
      <c r="A204" s="138">
        <v>32</v>
      </c>
      <c r="B204" s="139">
        <v>40</v>
      </c>
      <c r="C204" s="139">
        <v>100</v>
      </c>
      <c r="D204" s="220">
        <v>28020032</v>
      </c>
      <c r="E204" s="141">
        <v>2202</v>
      </c>
      <c r="F204" s="272">
        <f t="shared" si="5"/>
        <v>1652</v>
      </c>
      <c r="G204" s="273"/>
      <c r="H204" s="273"/>
    </row>
    <row r="205" spans="1:8" x14ac:dyDescent="0.25">
      <c r="A205" s="13">
        <v>40</v>
      </c>
      <c r="B205" s="14">
        <v>40</v>
      </c>
      <c r="C205" s="14">
        <v>120</v>
      </c>
      <c r="D205" s="15">
        <v>28020040</v>
      </c>
      <c r="E205" s="78">
        <v>2488</v>
      </c>
      <c r="F205" s="166">
        <f t="shared" si="5"/>
        <v>1866</v>
      </c>
      <c r="G205" s="273"/>
      <c r="H205" s="273"/>
    </row>
    <row r="206" spans="1:8" x14ac:dyDescent="0.25">
      <c r="A206" s="138">
        <v>50</v>
      </c>
      <c r="B206" s="139">
        <v>40</v>
      </c>
      <c r="C206" s="139">
        <v>145</v>
      </c>
      <c r="D206" s="220">
        <v>28020050</v>
      </c>
      <c r="E206" s="141">
        <v>2940</v>
      </c>
      <c r="F206" s="272">
        <f t="shared" si="5"/>
        <v>2205</v>
      </c>
      <c r="G206" s="273"/>
      <c r="H206" s="273"/>
    </row>
    <row r="207" spans="1:8" x14ac:dyDescent="0.25">
      <c r="A207" s="49">
        <v>65</v>
      </c>
      <c r="B207" s="50">
        <v>25</v>
      </c>
      <c r="C207" s="14">
        <v>190</v>
      </c>
      <c r="D207" s="15">
        <v>28020065</v>
      </c>
      <c r="E207" s="78">
        <v>3825</v>
      </c>
      <c r="F207" s="166">
        <f t="shared" si="5"/>
        <v>2869</v>
      </c>
      <c r="G207" s="273"/>
      <c r="H207" s="273"/>
    </row>
    <row r="208" spans="1:8" x14ac:dyDescent="0.25">
      <c r="A208" s="138">
        <v>80</v>
      </c>
      <c r="B208" s="139">
        <v>25</v>
      </c>
      <c r="C208" s="139">
        <v>200</v>
      </c>
      <c r="D208" s="220">
        <v>28020080</v>
      </c>
      <c r="E208" s="141">
        <v>6120</v>
      </c>
      <c r="F208" s="272">
        <f t="shared" si="5"/>
        <v>4590</v>
      </c>
      <c r="G208" s="273"/>
      <c r="H208" s="273"/>
    </row>
    <row r="209" spans="1:8" x14ac:dyDescent="0.25">
      <c r="A209" s="49">
        <v>100</v>
      </c>
      <c r="B209" s="50">
        <v>25</v>
      </c>
      <c r="C209" s="14">
        <v>240</v>
      </c>
      <c r="D209" s="15">
        <v>28020100</v>
      </c>
      <c r="E209" s="42">
        <v>7479</v>
      </c>
      <c r="F209" s="166">
        <f t="shared" si="5"/>
        <v>5610</v>
      </c>
      <c r="G209" s="273"/>
      <c r="H209" s="273"/>
    </row>
    <row r="210" spans="1:8" x14ac:dyDescent="0.25">
      <c r="A210" s="199"/>
      <c r="B210" s="199"/>
      <c r="C210" s="199"/>
      <c r="D210" s="199"/>
      <c r="E210" s="199"/>
      <c r="F210" s="199"/>
      <c r="G210" s="199"/>
      <c r="H210" s="199"/>
    </row>
    <row r="211" spans="1:8" x14ac:dyDescent="0.25">
      <c r="A211" s="199"/>
      <c r="B211" s="199"/>
      <c r="C211" s="199"/>
      <c r="D211" s="199"/>
      <c r="E211" s="199"/>
      <c r="F211" s="199"/>
      <c r="G211" s="199"/>
      <c r="H211" s="199"/>
    </row>
    <row r="212" spans="1:8" ht="15" customHeight="1" x14ac:dyDescent="0.25">
      <c r="A212" s="59" t="s">
        <v>163</v>
      </c>
      <c r="B212" s="59"/>
      <c r="C212" s="59"/>
      <c r="D212" s="59"/>
      <c r="E212" s="59"/>
      <c r="F212" s="59"/>
      <c r="G212" s="59"/>
      <c r="H212" s="59"/>
    </row>
    <row r="213" spans="1:8" ht="15" customHeight="1" x14ac:dyDescent="0.25">
      <c r="A213" s="59" t="s">
        <v>164</v>
      </c>
      <c r="B213" s="59"/>
      <c r="C213" s="59"/>
      <c r="D213" s="59"/>
      <c r="E213" s="59"/>
      <c r="F213" s="59"/>
      <c r="G213" s="59"/>
      <c r="H213" s="59"/>
    </row>
    <row r="214" spans="1:8" ht="44.25" customHeight="1" x14ac:dyDescent="0.25">
      <c r="A214" s="61" t="s">
        <v>62</v>
      </c>
      <c r="B214" s="77"/>
      <c r="C214" s="61"/>
      <c r="D214" s="62"/>
      <c r="E214" s="62"/>
      <c r="F214" s="5" t="s">
        <v>63</v>
      </c>
      <c r="G214" s="62"/>
    </row>
    <row r="215" spans="1:8" ht="15" customHeight="1" x14ac:dyDescent="0.25">
      <c r="A215" s="127" t="s">
        <v>161</v>
      </c>
      <c r="B215" s="127"/>
      <c r="C215" s="127"/>
      <c r="D215" s="127"/>
      <c r="E215" s="127"/>
      <c r="F215" s="127"/>
      <c r="G215" s="127"/>
      <c r="H215" s="127"/>
    </row>
    <row r="216" spans="1:8" ht="15" customHeight="1" x14ac:dyDescent="0.25">
      <c r="A216" s="127" t="s">
        <v>136</v>
      </c>
      <c r="B216" s="127"/>
      <c r="C216" s="127"/>
      <c r="D216" s="127"/>
      <c r="E216" s="127"/>
      <c r="F216" s="127"/>
      <c r="G216" s="127"/>
      <c r="H216" s="127"/>
    </row>
    <row r="217" spans="1:8" ht="15" customHeight="1" x14ac:dyDescent="0.25">
      <c r="A217" s="127" t="s">
        <v>137</v>
      </c>
      <c r="B217" s="127"/>
      <c r="C217" s="127"/>
      <c r="D217" s="127"/>
      <c r="E217" s="127"/>
      <c r="F217" s="127"/>
      <c r="G217" s="127"/>
      <c r="H217" s="127"/>
    </row>
    <row r="218" spans="1:8" x14ac:dyDescent="0.25">
      <c r="A218" s="65" t="s">
        <v>162</v>
      </c>
      <c r="B218" s="65"/>
      <c r="C218" s="65"/>
      <c r="D218" s="63"/>
      <c r="E218" s="63"/>
      <c r="F218" s="279">
        <f>Оглавление!I13</f>
        <v>0.25</v>
      </c>
      <c r="G218" s="302"/>
      <c r="H218" s="302"/>
    </row>
    <row r="219" spans="1:8" ht="25.5" x14ac:dyDescent="0.25">
      <c r="A219" s="288" t="s">
        <v>67</v>
      </c>
      <c r="B219" s="288" t="s">
        <v>68</v>
      </c>
      <c r="C219" s="38" t="s">
        <v>69</v>
      </c>
      <c r="D219" s="39" t="s">
        <v>70</v>
      </c>
      <c r="E219" s="40" t="s">
        <v>71</v>
      </c>
      <c r="F219" s="40" t="s">
        <v>72</v>
      </c>
      <c r="G219" s="271"/>
      <c r="H219" s="271"/>
    </row>
    <row r="220" spans="1:8" x14ac:dyDescent="0.25">
      <c r="A220" s="13">
        <v>15</v>
      </c>
      <c r="B220" s="14">
        <v>40</v>
      </c>
      <c r="C220" s="14">
        <v>155</v>
      </c>
      <c r="D220" s="15" t="s">
        <v>165</v>
      </c>
      <c r="E220" s="78">
        <v>1759.989</v>
      </c>
      <c r="F220" s="166">
        <f t="shared" ref="F220:F225" si="6">CEILING(E220-(E220*F$9),1)</f>
        <v>1320</v>
      </c>
      <c r="G220" s="273"/>
      <c r="H220" s="273"/>
    </row>
    <row r="221" spans="1:8" x14ac:dyDescent="0.25">
      <c r="A221" s="138">
        <v>20</v>
      </c>
      <c r="B221" s="139">
        <v>40</v>
      </c>
      <c r="C221" s="139">
        <v>165</v>
      </c>
      <c r="D221" s="220" t="s">
        <v>166</v>
      </c>
      <c r="E221" s="141">
        <v>1927.86825</v>
      </c>
      <c r="F221" s="272">
        <f t="shared" si="6"/>
        <v>1446</v>
      </c>
      <c r="G221" s="273"/>
      <c r="H221" s="273"/>
    </row>
    <row r="222" spans="1:8" x14ac:dyDescent="0.25">
      <c r="A222" s="13">
        <v>25</v>
      </c>
      <c r="B222" s="14">
        <v>40</v>
      </c>
      <c r="C222" s="14">
        <v>165</v>
      </c>
      <c r="D222" s="15" t="s">
        <v>167</v>
      </c>
      <c r="E222" s="78">
        <v>2163.777</v>
      </c>
      <c r="F222" s="166">
        <f t="shared" si="6"/>
        <v>1623</v>
      </c>
      <c r="G222" s="273"/>
      <c r="H222" s="273"/>
    </row>
    <row r="223" spans="1:8" x14ac:dyDescent="0.25">
      <c r="A223" s="138">
        <v>32</v>
      </c>
      <c r="B223" s="139">
        <v>40</v>
      </c>
      <c r="C223" s="139">
        <v>180</v>
      </c>
      <c r="D223" s="220" t="s">
        <v>168</v>
      </c>
      <c r="E223" s="141">
        <v>2502.8272499999998</v>
      </c>
      <c r="F223" s="272">
        <f t="shared" si="6"/>
        <v>1878</v>
      </c>
      <c r="G223" s="273"/>
      <c r="H223" s="273"/>
    </row>
    <row r="224" spans="1:8" x14ac:dyDescent="0.25">
      <c r="A224" s="13">
        <v>40</v>
      </c>
      <c r="B224" s="14">
        <v>40</v>
      </c>
      <c r="C224" s="14">
        <v>190</v>
      </c>
      <c r="D224" s="15" t="s">
        <v>169</v>
      </c>
      <c r="E224" s="78">
        <v>3010.8539999999998</v>
      </c>
      <c r="F224" s="166">
        <f t="shared" si="6"/>
        <v>2259</v>
      </c>
      <c r="G224" s="273"/>
      <c r="H224" s="273"/>
    </row>
    <row r="225" spans="1:8" x14ac:dyDescent="0.25">
      <c r="A225" s="138">
        <v>50</v>
      </c>
      <c r="B225" s="139">
        <v>40</v>
      </c>
      <c r="C225" s="139">
        <v>223</v>
      </c>
      <c r="D225" s="220" t="s">
        <v>170</v>
      </c>
      <c r="E225" s="141">
        <v>3849.1529999999998</v>
      </c>
      <c r="F225" s="272">
        <f t="shared" si="6"/>
        <v>2887</v>
      </c>
      <c r="G225" s="273"/>
      <c r="H225" s="273"/>
    </row>
    <row r="226" spans="1:8" ht="15" customHeight="1" x14ac:dyDescent="0.25">
      <c r="A226" s="303" t="s">
        <v>171</v>
      </c>
      <c r="B226" s="304"/>
      <c r="C226" s="304"/>
      <c r="D226" s="304"/>
      <c r="E226" s="304"/>
      <c r="F226" s="304"/>
      <c r="G226" s="305"/>
      <c r="H226" s="305"/>
    </row>
    <row r="227" spans="1:8" x14ac:dyDescent="0.25">
      <c r="A227" s="199"/>
      <c r="B227" s="199"/>
      <c r="C227" s="199"/>
      <c r="D227" s="199"/>
      <c r="E227" s="199"/>
      <c r="F227" s="199"/>
      <c r="G227" s="199"/>
      <c r="H227" s="199"/>
    </row>
    <row r="228" spans="1:8" x14ac:dyDescent="0.25">
      <c r="A228" s="199"/>
      <c r="B228" s="199"/>
      <c r="C228" s="199"/>
      <c r="D228" s="199"/>
      <c r="E228" s="199"/>
      <c r="F228" s="199"/>
      <c r="G228" s="199"/>
      <c r="H228" s="199"/>
    </row>
    <row r="229" spans="1:8" x14ac:dyDescent="0.25">
      <c r="A229" s="199"/>
      <c r="B229" s="199"/>
      <c r="C229" s="199"/>
      <c r="D229" s="199"/>
      <c r="E229" s="199"/>
      <c r="F229" s="199"/>
      <c r="G229" s="199"/>
      <c r="H229" s="199"/>
    </row>
    <row r="230" spans="1:8" ht="15.75" x14ac:dyDescent="0.25">
      <c r="A230" s="36"/>
      <c r="B230" s="36"/>
      <c r="C230" s="36"/>
      <c r="D230" s="36"/>
      <c r="E230" s="36"/>
      <c r="F230" s="36"/>
      <c r="G230" s="36"/>
      <c r="H230" s="36"/>
    </row>
    <row r="231" spans="1:8" x14ac:dyDescent="0.25">
      <c r="A231" s="59"/>
      <c r="B231" s="59"/>
      <c r="C231" s="59"/>
      <c r="D231" s="59"/>
      <c r="E231" s="59"/>
      <c r="F231" s="59"/>
      <c r="G231" s="59"/>
      <c r="H231" s="59"/>
    </row>
    <row r="232" spans="1:8" ht="15" customHeight="1" x14ac:dyDescent="0.25">
      <c r="A232" s="59" t="s">
        <v>172</v>
      </c>
      <c r="B232" s="59"/>
      <c r="C232" s="59"/>
      <c r="D232" s="59"/>
      <c r="E232" s="59"/>
      <c r="F232" s="59"/>
      <c r="G232" s="59"/>
      <c r="H232" s="59"/>
    </row>
    <row r="233" spans="1:8" ht="15.75" x14ac:dyDescent="0.25">
      <c r="A233" s="306" t="s">
        <v>173</v>
      </c>
      <c r="B233" s="1"/>
      <c r="C233" s="1"/>
      <c r="D233" s="1"/>
      <c r="E233" s="2"/>
      <c r="F233" s="2"/>
      <c r="G233" s="2"/>
      <c r="H233" s="3"/>
    </row>
    <row r="234" spans="1:8" ht="15.75" x14ac:dyDescent="0.25">
      <c r="A234" s="306"/>
      <c r="B234" s="1"/>
      <c r="C234" s="1"/>
      <c r="D234" s="1"/>
      <c r="E234" s="2"/>
      <c r="F234" s="2"/>
      <c r="G234" s="2"/>
      <c r="H234" s="3"/>
    </row>
    <row r="235" spans="1:8" ht="15.75" x14ac:dyDescent="0.25">
      <c r="A235" s="306"/>
      <c r="B235" s="1"/>
      <c r="C235" s="1"/>
      <c r="D235" s="1"/>
      <c r="E235" s="2"/>
      <c r="F235" s="2"/>
      <c r="G235" s="2"/>
      <c r="H235" s="3"/>
    </row>
    <row r="236" spans="1:8" ht="15.75" x14ac:dyDescent="0.25">
      <c r="A236" s="1"/>
      <c r="B236" s="1"/>
      <c r="C236" s="1"/>
      <c r="D236" s="1"/>
      <c r="E236" s="2"/>
      <c r="F236" s="2"/>
      <c r="G236" s="2"/>
      <c r="H236" s="3"/>
    </row>
    <row r="237" spans="1:8" ht="19.5" x14ac:dyDescent="0.25">
      <c r="A237" s="77" t="s">
        <v>174</v>
      </c>
      <c r="B237" s="77"/>
      <c r="C237" s="77"/>
      <c r="D237" s="62"/>
      <c r="E237" s="62"/>
      <c r="F237" s="5" t="s">
        <v>63</v>
      </c>
      <c r="G237" s="62"/>
    </row>
    <row r="238" spans="1:8" ht="15" customHeight="1" x14ac:dyDescent="0.25">
      <c r="A238" s="127" t="s">
        <v>161</v>
      </c>
      <c r="B238" s="127"/>
      <c r="C238" s="127"/>
      <c r="D238" s="127"/>
      <c r="E238" s="127"/>
      <c r="F238" s="127"/>
      <c r="G238" s="127"/>
      <c r="H238" s="127"/>
    </row>
    <row r="239" spans="1:8" ht="15" customHeight="1" x14ac:dyDescent="0.25">
      <c r="A239" s="127" t="s">
        <v>136</v>
      </c>
      <c r="B239" s="127"/>
      <c r="C239" s="127"/>
      <c r="D239" s="127"/>
      <c r="E239" s="127"/>
      <c r="F239" s="127"/>
      <c r="G239" s="127"/>
      <c r="H239" s="127"/>
    </row>
    <row r="240" spans="1:8" ht="15" customHeight="1" x14ac:dyDescent="0.25">
      <c r="A240" s="127" t="s">
        <v>137</v>
      </c>
      <c r="B240" s="127"/>
      <c r="C240" s="127"/>
      <c r="D240" s="127"/>
      <c r="E240" s="127"/>
      <c r="F240" s="127"/>
      <c r="G240" s="127"/>
      <c r="H240" s="127"/>
    </row>
    <row r="241" spans="1:8" ht="15" customHeight="1" x14ac:dyDescent="0.25">
      <c r="A241" s="65" t="s">
        <v>175</v>
      </c>
      <c r="B241" s="84"/>
      <c r="C241" s="84"/>
      <c r="D241" s="84"/>
      <c r="E241" s="84"/>
      <c r="F241" s="84"/>
      <c r="G241" s="84"/>
      <c r="H241" s="84"/>
    </row>
    <row r="242" spans="1:8" ht="15" customHeight="1" x14ac:dyDescent="0.25">
      <c r="A242" s="65" t="s">
        <v>176</v>
      </c>
      <c r="B242" s="84"/>
      <c r="C242" s="84"/>
      <c r="D242" s="84"/>
      <c r="E242" s="84"/>
      <c r="F242" s="84"/>
      <c r="G242" s="84"/>
      <c r="H242" s="84"/>
    </row>
    <row r="243" spans="1:8" x14ac:dyDescent="0.25">
      <c r="A243" s="66"/>
      <c r="B243" s="2"/>
      <c r="C243" s="2"/>
      <c r="D243" s="2"/>
      <c r="E243" s="67"/>
      <c r="F243" s="279">
        <f>Оглавление!I13</f>
        <v>0.25</v>
      </c>
      <c r="G243" s="302"/>
      <c r="H243" s="302"/>
    </row>
    <row r="244" spans="1:8" ht="25.5" x14ac:dyDescent="0.25">
      <c r="A244" s="288" t="s">
        <v>67</v>
      </c>
      <c r="B244" s="288" t="s">
        <v>68</v>
      </c>
      <c r="C244" s="38" t="s">
        <v>69</v>
      </c>
      <c r="D244" s="242" t="s">
        <v>70</v>
      </c>
      <c r="E244" s="40" t="s">
        <v>71</v>
      </c>
      <c r="F244" s="40" t="s">
        <v>72</v>
      </c>
      <c r="G244" s="271"/>
      <c r="H244" s="271"/>
    </row>
    <row r="245" spans="1:8" x14ac:dyDescent="0.25">
      <c r="A245" s="13">
        <v>15</v>
      </c>
      <c r="B245" s="14">
        <v>40</v>
      </c>
      <c r="C245" s="14">
        <v>220</v>
      </c>
      <c r="D245" s="15">
        <v>28520015</v>
      </c>
      <c r="E245" s="243">
        <v>2631.2055</v>
      </c>
      <c r="F245" s="166">
        <f t="shared" ref="F245:F248" si="7">CEILING(E245-(E245*F$9),1)</f>
        <v>1974</v>
      </c>
      <c r="G245" s="278"/>
      <c r="H245" s="278"/>
    </row>
    <row r="246" spans="1:8" x14ac:dyDescent="0.25">
      <c r="A246" s="138">
        <v>20</v>
      </c>
      <c r="B246" s="139">
        <v>40</v>
      </c>
      <c r="C246" s="139">
        <v>230</v>
      </c>
      <c r="D246" s="220">
        <v>28520020</v>
      </c>
      <c r="E246" s="307">
        <v>2860.5307499999999</v>
      </c>
      <c r="F246" s="272">
        <f t="shared" si="7"/>
        <v>2146</v>
      </c>
      <c r="G246" s="278"/>
      <c r="H246" s="278"/>
    </row>
    <row r="247" spans="1:8" x14ac:dyDescent="0.25">
      <c r="A247" s="13">
        <v>25</v>
      </c>
      <c r="B247" s="14">
        <v>40</v>
      </c>
      <c r="C247" s="14">
        <v>250</v>
      </c>
      <c r="D247" s="15">
        <v>28520025</v>
      </c>
      <c r="E247" s="243">
        <v>3073.39725</v>
      </c>
      <c r="F247" s="166">
        <f t="shared" si="7"/>
        <v>2306</v>
      </c>
      <c r="G247" s="278"/>
      <c r="H247" s="278"/>
    </row>
    <row r="248" spans="1:8" x14ac:dyDescent="0.25">
      <c r="A248" s="138">
        <v>32</v>
      </c>
      <c r="B248" s="139">
        <v>40</v>
      </c>
      <c r="C248" s="139">
        <v>260</v>
      </c>
      <c r="D248" s="220">
        <v>28520032</v>
      </c>
      <c r="E248" s="308">
        <v>3229.2067499999998</v>
      </c>
      <c r="F248" s="272">
        <f t="shared" si="7"/>
        <v>2422</v>
      </c>
      <c r="G248" s="278"/>
      <c r="H248" s="278"/>
    </row>
    <row r="249" spans="1:8" x14ac:dyDescent="0.25">
      <c r="A249" s="202"/>
      <c r="B249" s="72"/>
      <c r="C249" s="72"/>
      <c r="D249" s="73"/>
      <c r="E249" s="309"/>
      <c r="F249" s="384"/>
      <c r="G249" s="384"/>
      <c r="H249" s="384"/>
    </row>
    <row r="250" spans="1:8" x14ac:dyDescent="0.25">
      <c r="A250" s="199"/>
      <c r="B250" s="199"/>
      <c r="C250" s="199"/>
      <c r="D250" s="199"/>
      <c r="E250" s="199"/>
      <c r="F250" s="199"/>
      <c r="G250" s="199"/>
      <c r="H250" s="199"/>
    </row>
    <row r="251" spans="1:8" x14ac:dyDescent="0.25">
      <c r="A251" s="199"/>
      <c r="B251" s="199"/>
      <c r="C251" s="199"/>
      <c r="D251" s="199"/>
      <c r="E251" s="199"/>
      <c r="F251" s="199"/>
      <c r="G251" s="199"/>
      <c r="H251" s="199"/>
    </row>
    <row r="252" spans="1:8" x14ac:dyDescent="0.25">
      <c r="A252" s="1"/>
      <c r="B252" s="72"/>
      <c r="C252" s="72"/>
      <c r="D252" s="162"/>
      <c r="E252" s="162"/>
      <c r="F252" s="385"/>
      <c r="G252" s="385"/>
      <c r="H252" s="385"/>
    </row>
    <row r="253" spans="1:8" x14ac:dyDescent="0.25">
      <c r="A253" s="1"/>
      <c r="B253" s="72"/>
      <c r="C253" s="72"/>
      <c r="D253" s="162"/>
      <c r="E253" s="162"/>
      <c r="F253" s="162"/>
      <c r="G253" s="162"/>
      <c r="H253" s="162"/>
    </row>
    <row r="254" spans="1:8" ht="15" customHeight="1" x14ac:dyDescent="0.25">
      <c r="A254" s="59" t="s">
        <v>177</v>
      </c>
      <c r="B254" s="59"/>
      <c r="C254" s="59"/>
      <c r="D254" s="59"/>
      <c r="E254" s="59"/>
      <c r="F254" s="59"/>
      <c r="G254" s="59"/>
      <c r="H254" s="59"/>
    </row>
    <row r="255" spans="1:8" ht="15" customHeight="1" x14ac:dyDescent="0.25">
      <c r="A255" s="59" t="s">
        <v>178</v>
      </c>
      <c r="B255" s="59"/>
      <c r="C255" s="59"/>
      <c r="D255" s="59"/>
      <c r="E255" s="59"/>
      <c r="F255" s="59"/>
      <c r="G255" s="59"/>
      <c r="H255" s="59"/>
    </row>
    <row r="256" spans="1:8" ht="15" customHeight="1" x14ac:dyDescent="0.25">
      <c r="A256" s="59"/>
      <c r="B256" s="59"/>
      <c r="C256" s="59"/>
      <c r="D256" s="59"/>
      <c r="E256" s="59"/>
      <c r="F256" s="59"/>
      <c r="G256" s="59"/>
      <c r="H256" s="59"/>
    </row>
    <row r="257" spans="1:8" ht="15" customHeight="1" x14ac:dyDescent="0.25">
      <c r="A257" s="59"/>
      <c r="B257" s="59"/>
      <c r="C257" s="59"/>
      <c r="D257" s="59"/>
      <c r="E257" s="59"/>
      <c r="F257" s="59"/>
      <c r="G257" s="59"/>
      <c r="H257" s="59"/>
    </row>
    <row r="258" spans="1:8" ht="23.25" x14ac:dyDescent="0.25">
      <c r="A258" s="1"/>
      <c r="B258" s="72"/>
      <c r="C258" s="72"/>
      <c r="D258" s="162"/>
      <c r="E258" s="162"/>
      <c r="F258" s="4" t="s">
        <v>63</v>
      </c>
      <c r="G258" s="162"/>
    </row>
    <row r="259" spans="1:8" ht="15.75" x14ac:dyDescent="0.25">
      <c r="A259" s="77" t="s">
        <v>179</v>
      </c>
      <c r="B259" s="61"/>
      <c r="C259" s="61"/>
      <c r="D259" s="62"/>
      <c r="E259" s="62"/>
      <c r="F259" s="62"/>
      <c r="G259" s="62"/>
      <c r="H259" s="3"/>
    </row>
    <row r="260" spans="1:8" ht="15" customHeight="1" x14ac:dyDescent="0.25">
      <c r="A260" s="127" t="s">
        <v>180</v>
      </c>
      <c r="B260" s="127"/>
      <c r="C260" s="127"/>
      <c r="D260" s="127"/>
      <c r="E260" s="127"/>
      <c r="F260" s="127"/>
      <c r="G260" s="127"/>
      <c r="H260" s="127"/>
    </row>
    <row r="261" spans="1:8" ht="15" customHeight="1" x14ac:dyDescent="0.25">
      <c r="A261" s="127" t="s">
        <v>181</v>
      </c>
      <c r="B261" s="127"/>
      <c r="C261" s="127"/>
      <c r="D261" s="127"/>
      <c r="E261" s="127"/>
      <c r="F261" s="127"/>
      <c r="G261" s="127"/>
      <c r="H261" s="127"/>
    </row>
    <row r="262" spans="1:8" ht="15" customHeight="1" x14ac:dyDescent="0.25">
      <c r="A262" s="127" t="s">
        <v>137</v>
      </c>
      <c r="B262" s="127"/>
      <c r="C262" s="127"/>
      <c r="D262" s="127"/>
      <c r="E262" s="127"/>
      <c r="F262" s="127"/>
      <c r="G262" s="127"/>
      <c r="H262" s="127"/>
    </row>
    <row r="263" spans="1:8" ht="15" customHeight="1" x14ac:dyDescent="0.25">
      <c r="A263" s="163" t="s">
        <v>182</v>
      </c>
      <c r="B263" s="163"/>
      <c r="C263" s="163"/>
      <c r="D263" s="163"/>
      <c r="E263" s="163"/>
      <c r="F263" s="163"/>
      <c r="G263" s="163"/>
      <c r="H263" s="163"/>
    </row>
    <row r="264" spans="1:8" x14ac:dyDescent="0.25">
      <c r="A264" s="2"/>
      <c r="B264" s="2"/>
      <c r="C264" s="2"/>
      <c r="D264" s="2"/>
      <c r="E264" s="67"/>
      <c r="F264" s="279">
        <f>Оглавление!I13</f>
        <v>0.25</v>
      </c>
      <c r="G264" s="310"/>
      <c r="H264" s="310"/>
    </row>
    <row r="265" spans="1:8" ht="25.5" x14ac:dyDescent="0.25">
      <c r="A265" s="288" t="s">
        <v>67</v>
      </c>
      <c r="B265" s="288" t="s">
        <v>68</v>
      </c>
      <c r="C265" s="38" t="s">
        <v>183</v>
      </c>
      <c r="D265" s="39" t="s">
        <v>70</v>
      </c>
      <c r="E265" s="40" t="s">
        <v>71</v>
      </c>
      <c r="F265" s="40" t="s">
        <v>72</v>
      </c>
      <c r="G265" s="271"/>
      <c r="H265" s="271"/>
    </row>
    <row r="266" spans="1:8" x14ac:dyDescent="0.25">
      <c r="A266" s="13">
        <v>40</v>
      </c>
      <c r="B266" s="14">
        <v>40</v>
      </c>
      <c r="C266" s="14" t="s">
        <v>184</v>
      </c>
      <c r="D266" s="15">
        <v>48220040</v>
      </c>
      <c r="E266" s="137" t="s">
        <v>185</v>
      </c>
      <c r="F266" s="137"/>
      <c r="G266" s="273"/>
      <c r="H266" s="273"/>
    </row>
    <row r="267" spans="1:8" x14ac:dyDescent="0.25">
      <c r="A267" s="138">
        <v>50</v>
      </c>
      <c r="B267" s="139">
        <v>40</v>
      </c>
      <c r="C267" s="139" t="s">
        <v>184</v>
      </c>
      <c r="D267" s="220">
        <v>48220050</v>
      </c>
      <c r="E267" s="142" t="s">
        <v>185</v>
      </c>
      <c r="F267" s="142"/>
      <c r="G267" s="273"/>
      <c r="H267" s="273"/>
    </row>
    <row r="268" spans="1:8" x14ac:dyDescent="0.25">
      <c r="A268" s="49">
        <v>65</v>
      </c>
      <c r="B268" s="50">
        <v>25</v>
      </c>
      <c r="C268" s="14" t="s">
        <v>184</v>
      </c>
      <c r="D268" s="15">
        <v>48220065</v>
      </c>
      <c r="E268" s="137" t="s">
        <v>185</v>
      </c>
      <c r="F268" s="137"/>
      <c r="G268" s="273"/>
      <c r="H268" s="273"/>
    </row>
    <row r="269" spans="1:8" x14ac:dyDescent="0.25">
      <c r="A269" s="138">
        <v>80</v>
      </c>
      <c r="B269" s="139">
        <v>25</v>
      </c>
      <c r="C269" s="139" t="s">
        <v>184</v>
      </c>
      <c r="D269" s="220">
        <v>48220080</v>
      </c>
      <c r="E269" s="142" t="s">
        <v>185</v>
      </c>
      <c r="F269" s="142"/>
      <c r="G269" s="273"/>
      <c r="H269" s="273"/>
    </row>
    <row r="270" spans="1:8" x14ac:dyDescent="0.25">
      <c r="A270" s="49">
        <v>100</v>
      </c>
      <c r="B270" s="50">
        <v>25</v>
      </c>
      <c r="C270" s="14" t="s">
        <v>184</v>
      </c>
      <c r="D270" s="15">
        <v>48220100</v>
      </c>
      <c r="E270" s="137" t="s">
        <v>185</v>
      </c>
      <c r="F270" s="137"/>
      <c r="G270" s="273"/>
      <c r="H270" s="273"/>
    </row>
    <row r="271" spans="1:8" x14ac:dyDescent="0.25">
      <c r="A271" s="138" t="s">
        <v>186</v>
      </c>
      <c r="B271" s="139">
        <v>25</v>
      </c>
      <c r="C271" s="139" t="s">
        <v>184</v>
      </c>
      <c r="D271" s="220">
        <v>48220125</v>
      </c>
      <c r="E271" s="142" t="s">
        <v>185</v>
      </c>
      <c r="F271" s="142"/>
      <c r="G271" s="273"/>
      <c r="H271" s="273"/>
    </row>
    <row r="272" spans="1:8" x14ac:dyDescent="0.25">
      <c r="A272" s="13" t="s">
        <v>112</v>
      </c>
      <c r="B272" s="14">
        <v>25</v>
      </c>
      <c r="C272" s="14" t="s">
        <v>184</v>
      </c>
      <c r="D272" s="15">
        <v>48220150</v>
      </c>
      <c r="E272" s="137" t="s">
        <v>185</v>
      </c>
      <c r="F272" s="137"/>
      <c r="G272" s="273"/>
      <c r="H272" s="273"/>
    </row>
    <row r="273" spans="1:8" x14ac:dyDescent="0.25">
      <c r="A273" s="138" t="s">
        <v>115</v>
      </c>
      <c r="B273" s="139">
        <v>25</v>
      </c>
      <c r="C273" s="139" t="s">
        <v>184</v>
      </c>
      <c r="D273" s="220">
        <v>48220200</v>
      </c>
      <c r="E273" s="142" t="s">
        <v>185</v>
      </c>
      <c r="F273" s="142"/>
      <c r="G273" s="273"/>
      <c r="H273" s="273"/>
    </row>
    <row r="274" spans="1:8" x14ac:dyDescent="0.25">
      <c r="A274" s="13" t="s">
        <v>118</v>
      </c>
      <c r="B274" s="14">
        <v>25</v>
      </c>
      <c r="C274" s="14" t="s">
        <v>184</v>
      </c>
      <c r="D274" s="15" t="s">
        <v>187</v>
      </c>
      <c r="E274" s="137" t="s">
        <v>185</v>
      </c>
      <c r="F274" s="137"/>
      <c r="G274" s="273"/>
      <c r="H274" s="273"/>
    </row>
    <row r="275" spans="1:8" x14ac:dyDescent="0.25">
      <c r="A275" s="138" t="s">
        <v>121</v>
      </c>
      <c r="B275" s="139" t="s">
        <v>188</v>
      </c>
      <c r="C275" s="139" t="s">
        <v>184</v>
      </c>
      <c r="D275" s="220" t="s">
        <v>189</v>
      </c>
      <c r="E275" s="142" t="s">
        <v>185</v>
      </c>
      <c r="F275" s="142"/>
      <c r="G275" s="273"/>
      <c r="H275" s="273"/>
    </row>
    <row r="276" spans="1:8" x14ac:dyDescent="0.25">
      <c r="A276" s="13" t="s">
        <v>82</v>
      </c>
      <c r="B276" s="14" t="s">
        <v>188</v>
      </c>
      <c r="C276" s="14" t="s">
        <v>184</v>
      </c>
      <c r="D276" s="15" t="s">
        <v>190</v>
      </c>
      <c r="E276" s="137" t="s">
        <v>185</v>
      </c>
      <c r="F276" s="137"/>
      <c r="G276" s="273"/>
      <c r="H276" s="273"/>
    </row>
    <row r="277" spans="1:8" x14ac:dyDescent="0.25">
      <c r="A277" s="138" t="s">
        <v>84</v>
      </c>
      <c r="B277" s="139" t="s">
        <v>188</v>
      </c>
      <c r="C277" s="139" t="s">
        <v>184</v>
      </c>
      <c r="D277" s="220" t="s">
        <v>191</v>
      </c>
      <c r="E277" s="142" t="s">
        <v>185</v>
      </c>
      <c r="F277" s="142"/>
      <c r="G277" s="273"/>
      <c r="H277" s="273"/>
    </row>
    <row r="278" spans="1:8" x14ac:dyDescent="0.25">
      <c r="A278" s="13" t="s">
        <v>86</v>
      </c>
      <c r="B278" s="14" t="s">
        <v>188</v>
      </c>
      <c r="C278" s="14" t="s">
        <v>184</v>
      </c>
      <c r="D278" s="15" t="s">
        <v>192</v>
      </c>
      <c r="E278" s="137" t="s">
        <v>185</v>
      </c>
      <c r="F278" s="137"/>
      <c r="G278" s="273"/>
      <c r="H278" s="273"/>
    </row>
    <row r="279" spans="1:8" ht="15" customHeight="1" x14ac:dyDescent="0.25">
      <c r="A279" s="17" t="s">
        <v>193</v>
      </c>
      <c r="B279" s="17"/>
      <c r="C279" s="17"/>
      <c r="D279" s="17"/>
      <c r="E279" s="17"/>
      <c r="F279" s="17"/>
      <c r="G279" s="17"/>
      <c r="H279" s="17"/>
    </row>
    <row r="280" spans="1:8" ht="15" customHeight="1" x14ac:dyDescent="0.25">
      <c r="A280" s="17" t="s">
        <v>194</v>
      </c>
      <c r="B280" s="17"/>
      <c r="C280" s="17"/>
      <c r="D280" s="17"/>
      <c r="E280" s="17"/>
      <c r="F280" s="17"/>
      <c r="G280" s="17"/>
      <c r="H280" s="17"/>
    </row>
    <row r="281" spans="1:8" ht="15" customHeight="1" x14ac:dyDescent="0.25">
      <c r="A281" s="110" t="s">
        <v>195</v>
      </c>
      <c r="B281" s="110"/>
      <c r="C281" s="110"/>
      <c r="D281" s="110"/>
      <c r="E281" s="110"/>
      <c r="F281" s="110"/>
      <c r="G281" s="110"/>
      <c r="H281" s="110"/>
    </row>
    <row r="282" spans="1:8" x14ac:dyDescent="0.25">
      <c r="A282" s="17" t="s">
        <v>196</v>
      </c>
      <c r="B282" s="17"/>
      <c r="C282" s="17"/>
      <c r="D282" s="17"/>
      <c r="E282" s="17"/>
      <c r="F282" s="17"/>
      <c r="G282" s="17"/>
      <c r="H282" s="17"/>
    </row>
    <row r="283" spans="1:8" ht="15" customHeight="1" x14ac:dyDescent="0.25">
      <c r="A283" s="311" t="s">
        <v>197</v>
      </c>
      <c r="B283" s="311"/>
      <c r="C283" s="311"/>
      <c r="D283" s="311"/>
      <c r="E283" s="311"/>
      <c r="F283" s="311"/>
      <c r="G283" s="311"/>
      <c r="H283" s="311"/>
    </row>
    <row r="284" spans="1:8" ht="15" customHeight="1" x14ac:dyDescent="0.25">
      <c r="A284" s="312" t="s">
        <v>198</v>
      </c>
      <c r="B284" s="312"/>
      <c r="C284" s="312"/>
      <c r="D284" s="312"/>
      <c r="E284" s="312"/>
      <c r="F284" s="312"/>
      <c r="G284" s="312"/>
      <c r="H284" s="312"/>
    </row>
    <row r="285" spans="1:8" ht="15" customHeight="1" x14ac:dyDescent="0.25">
      <c r="A285" s="312" t="s">
        <v>199</v>
      </c>
      <c r="B285" s="312"/>
      <c r="C285" s="312"/>
      <c r="D285" s="312"/>
      <c r="E285" s="312"/>
      <c r="F285" s="312"/>
      <c r="G285" s="312"/>
      <c r="H285" s="312"/>
    </row>
    <row r="286" spans="1:8" ht="15" customHeight="1" x14ac:dyDescent="0.25">
      <c r="A286" s="312" t="s">
        <v>200</v>
      </c>
      <c r="B286" s="313"/>
      <c r="C286" s="313"/>
      <c r="D286" s="313"/>
      <c r="E286" s="313"/>
      <c r="F286" s="313"/>
      <c r="G286" s="313"/>
      <c r="H286" s="313"/>
    </row>
    <row r="287" spans="1:8" x14ac:dyDescent="0.25">
      <c r="A287" s="312" t="s">
        <v>201</v>
      </c>
      <c r="B287" s="314"/>
      <c r="C287" s="314"/>
      <c r="D287" s="314"/>
      <c r="E287" s="314"/>
      <c r="F287" s="314"/>
      <c r="G287" s="119"/>
      <c r="H287" s="119"/>
    </row>
    <row r="288" spans="1:8" x14ac:dyDescent="0.25">
      <c r="A288" s="119"/>
      <c r="B288" s="119"/>
      <c r="C288" s="119"/>
      <c r="D288" s="119"/>
      <c r="E288" s="119"/>
      <c r="F288" s="119"/>
      <c r="G288" s="119"/>
      <c r="H288" s="119"/>
    </row>
  </sheetData>
  <sheetProtection algorithmName="SHA-512" hashValue="kNVlucSNdNqkKMttbFCcCr8BFfGXMTGkVeXHJov12sPY6LEpeVJQ0NUMs8g05kpsIgyynQ8MaPHzxKuCaEi/AA==" saltValue="7+SObg9X6MFD2ijZScH1Rg==" spinCount="100000" sheet="1" objects="1"/>
  <mergeCells count="4">
    <mergeCell ref="E1:H1"/>
    <mergeCell ref="A126:D126"/>
    <mergeCell ref="F249:H249"/>
    <mergeCell ref="F252:H252"/>
  </mergeCells>
  <hyperlinks>
    <hyperlink ref="F5" location="Оглавление!A1" display="&lt;&lt;&lt;" xr:uid="{00000000-0004-0000-0200-000000000000}"/>
    <hyperlink ref="F52" location="Оглавление!A1" display="&lt;&lt;&lt;" xr:uid="{00000000-0004-0000-0200-000001000000}"/>
    <hyperlink ref="F77" location="Оглавление!A1" display="&lt;&lt;&lt;" xr:uid="{00000000-0004-0000-0200-000002000000}"/>
    <hyperlink ref="F129" location="Оглавление!A1" display="&lt;&lt;&lt;" xr:uid="{00000000-0004-0000-0200-000003000000}"/>
    <hyperlink ref="F167" location="Оглавление!A16" display="&lt;&lt;&lt;" xr:uid="{00000000-0004-0000-0200-000004000000}"/>
    <hyperlink ref="F194" location="Оглавление!A16" display="&lt;&lt;&lt;" xr:uid="{00000000-0004-0000-0200-000005000000}"/>
    <hyperlink ref="F258" location="Оглавление!A19" display="&lt;&lt;&lt;" xr:uid="{00000000-0004-0000-0200-000006000000}"/>
    <hyperlink ref="F237" location="Оглавление!A1" display="&lt;&lt;&lt;" xr:uid="{00000000-0004-0000-0200-000007000000}"/>
    <hyperlink ref="F214" location="Оглавление!A17" display="&lt;&lt;&lt;" xr:uid="{00000000-0004-0000-0200-000008000000}"/>
  </hyperlinks>
  <pageMargins left="0.7" right="0.7" top="0.75" bottom="0.75" header="0.3" footer="0.3"/>
  <pageSetup paperSize="9" scale="98" orientation="portrait" r:id="rId1"/>
  <rowBreaks count="7" manualBreakCount="7">
    <brk id="46" max="5" man="1"/>
    <brk id="72" max="5" man="1"/>
    <brk id="123" max="5" man="1"/>
    <brk id="161" max="5" man="1"/>
    <brk id="189" max="5" man="1"/>
    <brk id="228" max="5" man="1"/>
    <brk id="251" max="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F294"/>
  <sheetViews>
    <sheetView view="pageBreakPreview" topLeftCell="A133" zoomScaleNormal="100" workbookViewId="0">
      <selection activeCell="E145" sqref="E145"/>
    </sheetView>
  </sheetViews>
  <sheetFormatPr defaultColWidth="9" defaultRowHeight="15" x14ac:dyDescent="0.25"/>
  <cols>
    <col min="3" max="3" width="15.140625" customWidth="1"/>
    <col min="4" max="4" width="20.140625" customWidth="1"/>
    <col min="5" max="5" width="11.7109375" customWidth="1"/>
    <col min="6" max="6" width="11.85546875" customWidth="1"/>
  </cols>
  <sheetData>
    <row r="1" spans="1:6" x14ac:dyDescent="0.25">
      <c r="A1" s="88"/>
      <c r="B1" s="88"/>
      <c r="C1" s="205"/>
      <c r="D1" s="88"/>
      <c r="E1" s="382"/>
      <c r="F1" s="382"/>
    </row>
    <row r="2" spans="1:6" ht="27" x14ac:dyDescent="0.25">
      <c r="A2" s="88"/>
      <c r="B2" s="88"/>
      <c r="C2" s="205"/>
      <c r="D2" s="88"/>
      <c r="E2" s="91"/>
      <c r="F2" s="91"/>
    </row>
    <row r="3" spans="1:6" ht="15" customHeight="1" x14ac:dyDescent="0.25">
      <c r="A3" s="92" t="s">
        <v>60</v>
      </c>
      <c r="B3" s="92"/>
      <c r="C3" s="92"/>
      <c r="D3" s="92"/>
      <c r="E3" s="92"/>
      <c r="F3" s="92"/>
    </row>
    <row r="4" spans="1:6" x14ac:dyDescent="0.25">
      <c r="A4" s="93" t="s">
        <v>202</v>
      </c>
      <c r="B4" s="94"/>
      <c r="C4" s="94"/>
      <c r="D4" s="94"/>
      <c r="E4" s="94"/>
      <c r="F4" s="94"/>
    </row>
    <row r="5" spans="1:6" x14ac:dyDescent="0.25">
      <c r="A5" s="77" t="s">
        <v>62</v>
      </c>
      <c r="B5" s="77"/>
      <c r="C5" s="77"/>
      <c r="D5" s="62"/>
      <c r="E5" s="62"/>
      <c r="F5" s="62"/>
    </row>
    <row r="6" spans="1:6" ht="15" customHeight="1" x14ac:dyDescent="0.25">
      <c r="A6" s="127" t="s">
        <v>64</v>
      </c>
      <c r="B6" s="127"/>
      <c r="C6" s="127"/>
      <c r="D6" s="127"/>
      <c r="E6" s="127"/>
      <c r="F6" s="127"/>
    </row>
    <row r="7" spans="1:6" ht="15" customHeight="1" x14ac:dyDescent="0.25">
      <c r="A7" s="127" t="s">
        <v>203</v>
      </c>
      <c r="B7" s="127"/>
      <c r="C7" s="127"/>
      <c r="D7" s="127"/>
      <c r="E7" s="127"/>
      <c r="F7" s="127"/>
    </row>
    <row r="8" spans="1:6" ht="15" customHeight="1" x14ac:dyDescent="0.25">
      <c r="A8" s="127" t="s">
        <v>204</v>
      </c>
      <c r="B8" s="127"/>
      <c r="C8" s="127"/>
      <c r="D8" s="127"/>
      <c r="E8" s="127"/>
      <c r="F8" s="241" t="s">
        <v>63</v>
      </c>
    </row>
    <row r="9" spans="1:6" ht="15.75" x14ac:dyDescent="0.25">
      <c r="A9" s="96"/>
      <c r="B9" s="96"/>
      <c r="C9" s="96"/>
      <c r="D9" s="96"/>
      <c r="E9" s="96"/>
      <c r="F9" s="135">
        <f>Оглавление!$I$13</f>
        <v>0.25</v>
      </c>
    </row>
    <row r="10" spans="1:6" ht="51" x14ac:dyDescent="0.25">
      <c r="A10" s="136" t="s">
        <v>67</v>
      </c>
      <c r="B10" s="136" t="s">
        <v>68</v>
      </c>
      <c r="C10" s="242" t="s">
        <v>69</v>
      </c>
      <c r="D10" s="39" t="s">
        <v>70</v>
      </c>
      <c r="E10" s="40" t="s">
        <v>71</v>
      </c>
      <c r="F10" s="40" t="s">
        <v>72</v>
      </c>
    </row>
    <row r="11" spans="1:6" x14ac:dyDescent="0.25">
      <c r="A11" s="219">
        <v>10</v>
      </c>
      <c r="B11" s="220">
        <v>40</v>
      </c>
      <c r="C11" s="220">
        <v>210</v>
      </c>
      <c r="D11" s="220">
        <v>29220010</v>
      </c>
      <c r="E11" s="141">
        <v>1572</v>
      </c>
      <c r="F11" s="142">
        <f>CEILING(E11-(E11*F$9),1)</f>
        <v>1179</v>
      </c>
    </row>
    <row r="12" spans="1:6" x14ac:dyDescent="0.25">
      <c r="A12" s="100">
        <v>15</v>
      </c>
      <c r="B12" s="15">
        <v>40</v>
      </c>
      <c r="C12" s="15">
        <v>210</v>
      </c>
      <c r="D12" s="15">
        <v>29220015</v>
      </c>
      <c r="E12" s="78">
        <v>1646</v>
      </c>
      <c r="F12" s="137">
        <f t="shared" ref="F12:F37" si="0">CEILING(E12-(E12*F$9),1)</f>
        <v>1235</v>
      </c>
    </row>
    <row r="13" spans="1:6" x14ac:dyDescent="0.25">
      <c r="A13" s="219">
        <v>20</v>
      </c>
      <c r="B13" s="220">
        <v>40</v>
      </c>
      <c r="C13" s="220">
        <v>230</v>
      </c>
      <c r="D13" s="220">
        <v>29220020</v>
      </c>
      <c r="E13" s="141">
        <v>1691</v>
      </c>
      <c r="F13" s="142">
        <f t="shared" si="0"/>
        <v>1269</v>
      </c>
    </row>
    <row r="14" spans="1:6" x14ac:dyDescent="0.25">
      <c r="A14" s="100">
        <v>25</v>
      </c>
      <c r="B14" s="15">
        <v>40</v>
      </c>
      <c r="C14" s="15">
        <v>230</v>
      </c>
      <c r="D14" s="15">
        <v>29220025</v>
      </c>
      <c r="E14" s="78">
        <v>1784</v>
      </c>
      <c r="F14" s="137">
        <f t="shared" si="0"/>
        <v>1338</v>
      </c>
    </row>
    <row r="15" spans="1:6" x14ac:dyDescent="0.25">
      <c r="A15" s="219">
        <v>32</v>
      </c>
      <c r="B15" s="220">
        <v>40</v>
      </c>
      <c r="C15" s="220">
        <v>260</v>
      </c>
      <c r="D15" s="220">
        <v>29220032</v>
      </c>
      <c r="E15" s="141">
        <v>2291</v>
      </c>
      <c r="F15" s="142">
        <f t="shared" si="0"/>
        <v>1719</v>
      </c>
    </row>
    <row r="16" spans="1:6" x14ac:dyDescent="0.25">
      <c r="A16" s="100">
        <v>40</v>
      </c>
      <c r="B16" s="15">
        <v>40</v>
      </c>
      <c r="C16" s="15">
        <v>260</v>
      </c>
      <c r="D16" s="15">
        <v>29220040</v>
      </c>
      <c r="E16" s="78">
        <v>2492</v>
      </c>
      <c r="F16" s="137">
        <f t="shared" si="0"/>
        <v>1869</v>
      </c>
    </row>
    <row r="17" spans="1:6" x14ac:dyDescent="0.25">
      <c r="A17" s="219">
        <v>50</v>
      </c>
      <c r="B17" s="220">
        <v>40</v>
      </c>
      <c r="C17" s="220">
        <v>300</v>
      </c>
      <c r="D17" s="220">
        <v>29220050</v>
      </c>
      <c r="E17" s="141">
        <v>3411</v>
      </c>
      <c r="F17" s="142">
        <f t="shared" si="0"/>
        <v>2559</v>
      </c>
    </row>
    <row r="18" spans="1:6" x14ac:dyDescent="0.25">
      <c r="A18" s="106">
        <v>65</v>
      </c>
      <c r="B18" s="107">
        <v>25</v>
      </c>
      <c r="C18" s="15">
        <v>360</v>
      </c>
      <c r="D18" s="15">
        <v>29220065</v>
      </c>
      <c r="E18" s="78">
        <v>4576</v>
      </c>
      <c r="F18" s="137">
        <f t="shared" si="0"/>
        <v>3432</v>
      </c>
    </row>
    <row r="19" spans="1:6" x14ac:dyDescent="0.25">
      <c r="A19" s="219">
        <v>80</v>
      </c>
      <c r="B19" s="220">
        <v>25</v>
      </c>
      <c r="C19" s="220">
        <v>370</v>
      </c>
      <c r="D19" s="220">
        <v>29220080</v>
      </c>
      <c r="E19" s="141">
        <v>5747</v>
      </c>
      <c r="F19" s="142">
        <f t="shared" si="0"/>
        <v>4311</v>
      </c>
    </row>
    <row r="20" spans="1:6" x14ac:dyDescent="0.25">
      <c r="A20" s="106">
        <v>100</v>
      </c>
      <c r="B20" s="107">
        <v>25</v>
      </c>
      <c r="C20" s="15">
        <v>330</v>
      </c>
      <c r="D20" s="15">
        <v>29220100</v>
      </c>
      <c r="E20" s="78">
        <v>12730</v>
      </c>
      <c r="F20" s="137">
        <f t="shared" si="0"/>
        <v>9548</v>
      </c>
    </row>
    <row r="21" spans="1:6" x14ac:dyDescent="0.25">
      <c r="A21" s="103">
        <v>100</v>
      </c>
      <c r="B21" s="46">
        <v>25</v>
      </c>
      <c r="C21" s="46">
        <v>330</v>
      </c>
      <c r="D21" s="46" t="s">
        <v>205</v>
      </c>
      <c r="E21" s="79">
        <v>27083</v>
      </c>
      <c r="F21" s="142">
        <f t="shared" si="0"/>
        <v>20313</v>
      </c>
    </row>
    <row r="22" spans="1:6" ht="15.75" x14ac:dyDescent="0.25">
      <c r="A22" s="100" t="s">
        <v>206</v>
      </c>
      <c r="B22" s="15">
        <v>25</v>
      </c>
      <c r="C22" s="15">
        <v>360</v>
      </c>
      <c r="D22" s="15">
        <v>29220125</v>
      </c>
      <c r="E22" s="78">
        <v>16449</v>
      </c>
      <c r="F22" s="137">
        <f t="shared" si="0"/>
        <v>12337</v>
      </c>
    </row>
    <row r="23" spans="1:6" ht="15.75" x14ac:dyDescent="0.25">
      <c r="A23" s="103" t="s">
        <v>206</v>
      </c>
      <c r="B23" s="46">
        <v>25</v>
      </c>
      <c r="C23" s="46">
        <v>360</v>
      </c>
      <c r="D23" s="46" t="s">
        <v>207</v>
      </c>
      <c r="E23" s="79">
        <v>29785</v>
      </c>
      <c r="F23" s="142">
        <f t="shared" si="0"/>
        <v>22339</v>
      </c>
    </row>
    <row r="24" spans="1:6" ht="15.75" x14ac:dyDescent="0.25">
      <c r="A24" s="100" t="s">
        <v>74</v>
      </c>
      <c r="B24" s="15">
        <v>25</v>
      </c>
      <c r="C24" s="15">
        <v>390</v>
      </c>
      <c r="D24" s="15">
        <v>29220150</v>
      </c>
      <c r="E24" s="78">
        <v>27828</v>
      </c>
      <c r="F24" s="137">
        <f t="shared" si="0"/>
        <v>20871</v>
      </c>
    </row>
    <row r="25" spans="1:6" ht="15.75" x14ac:dyDescent="0.25">
      <c r="A25" s="103" t="s">
        <v>74</v>
      </c>
      <c r="B25" s="46">
        <v>25</v>
      </c>
      <c r="C25" s="46">
        <v>390</v>
      </c>
      <c r="D25" s="46" t="s">
        <v>208</v>
      </c>
      <c r="E25" s="79">
        <v>45178</v>
      </c>
      <c r="F25" s="142">
        <f t="shared" si="0"/>
        <v>33884</v>
      </c>
    </row>
    <row r="26" spans="1:6" ht="15.75" x14ac:dyDescent="0.25">
      <c r="A26" s="100" t="s">
        <v>76</v>
      </c>
      <c r="B26" s="15">
        <v>25</v>
      </c>
      <c r="C26" s="15">
        <v>510</v>
      </c>
      <c r="D26" s="15">
        <v>29220200</v>
      </c>
      <c r="E26" s="78">
        <v>54385</v>
      </c>
      <c r="F26" s="137">
        <f t="shared" si="0"/>
        <v>40789</v>
      </c>
    </row>
    <row r="27" spans="1:6" ht="15.75" x14ac:dyDescent="0.25">
      <c r="A27" s="103" t="s">
        <v>76</v>
      </c>
      <c r="B27" s="46">
        <v>25</v>
      </c>
      <c r="C27" s="46">
        <v>510</v>
      </c>
      <c r="D27" s="46" t="s">
        <v>209</v>
      </c>
      <c r="E27" s="79">
        <v>74768</v>
      </c>
      <c r="F27" s="142">
        <f t="shared" si="0"/>
        <v>56076</v>
      </c>
    </row>
    <row r="28" spans="1:6" ht="15.75" x14ac:dyDescent="0.25">
      <c r="A28" s="106" t="s">
        <v>210</v>
      </c>
      <c r="B28" s="107">
        <v>16</v>
      </c>
      <c r="C28" s="107">
        <v>730</v>
      </c>
      <c r="D28" s="107" t="s">
        <v>211</v>
      </c>
      <c r="E28" s="243">
        <v>189100</v>
      </c>
      <c r="F28" s="137">
        <f t="shared" si="0"/>
        <v>141825</v>
      </c>
    </row>
    <row r="29" spans="1:6" ht="15.75" x14ac:dyDescent="0.25">
      <c r="A29" s="103" t="s">
        <v>210</v>
      </c>
      <c r="B29" s="46">
        <v>25</v>
      </c>
      <c r="C29" s="46">
        <v>730</v>
      </c>
      <c r="D29" s="46" t="s">
        <v>211</v>
      </c>
      <c r="E29" s="244">
        <v>208331</v>
      </c>
      <c r="F29" s="142">
        <f t="shared" si="0"/>
        <v>156249</v>
      </c>
    </row>
    <row r="30" spans="1:6" x14ac:dyDescent="0.25">
      <c r="A30" s="106" t="s">
        <v>121</v>
      </c>
      <c r="B30" s="107">
        <v>16</v>
      </c>
      <c r="C30" s="107">
        <v>730</v>
      </c>
      <c r="D30" s="107" t="s">
        <v>212</v>
      </c>
      <c r="E30" s="243">
        <v>339966</v>
      </c>
      <c r="F30" s="137">
        <f t="shared" si="0"/>
        <v>254975</v>
      </c>
    </row>
    <row r="31" spans="1:6" x14ac:dyDescent="0.25">
      <c r="A31" s="103" t="s">
        <v>121</v>
      </c>
      <c r="B31" s="46">
        <v>25</v>
      </c>
      <c r="C31" s="46">
        <v>730</v>
      </c>
      <c r="D31" s="46" t="s">
        <v>212</v>
      </c>
      <c r="E31" s="244">
        <v>371612</v>
      </c>
      <c r="F31" s="142">
        <f t="shared" si="0"/>
        <v>278709</v>
      </c>
    </row>
    <row r="32" spans="1:6" x14ac:dyDescent="0.25">
      <c r="A32" s="106" t="s">
        <v>82</v>
      </c>
      <c r="B32" s="107">
        <v>16</v>
      </c>
      <c r="C32" s="107">
        <v>970</v>
      </c>
      <c r="D32" s="107" t="s">
        <v>213</v>
      </c>
      <c r="E32" s="243">
        <v>951925</v>
      </c>
      <c r="F32" s="137">
        <f t="shared" si="0"/>
        <v>713944</v>
      </c>
    </row>
    <row r="33" spans="1:6" x14ac:dyDescent="0.25">
      <c r="A33" s="103" t="s">
        <v>82</v>
      </c>
      <c r="B33" s="46">
        <v>25</v>
      </c>
      <c r="C33" s="46">
        <v>970</v>
      </c>
      <c r="D33" s="46" t="s">
        <v>213</v>
      </c>
      <c r="E33" s="244">
        <v>1044021</v>
      </c>
      <c r="F33" s="142">
        <f t="shared" si="0"/>
        <v>783016</v>
      </c>
    </row>
    <row r="34" spans="1:6" x14ac:dyDescent="0.25">
      <c r="A34" s="106" t="s">
        <v>84</v>
      </c>
      <c r="B34" s="107">
        <v>16</v>
      </c>
      <c r="C34" s="107">
        <v>970</v>
      </c>
      <c r="D34" s="107" t="s">
        <v>214</v>
      </c>
      <c r="E34" s="243">
        <v>1019003</v>
      </c>
      <c r="F34" s="137">
        <f t="shared" si="0"/>
        <v>764253</v>
      </c>
    </row>
    <row r="35" spans="1:6" x14ac:dyDescent="0.25">
      <c r="A35" s="103" t="s">
        <v>84</v>
      </c>
      <c r="B35" s="46">
        <v>25</v>
      </c>
      <c r="C35" s="46">
        <v>970</v>
      </c>
      <c r="D35" s="46" t="s">
        <v>214</v>
      </c>
      <c r="E35" s="244">
        <v>1120749</v>
      </c>
      <c r="F35" s="142">
        <f t="shared" si="0"/>
        <v>840562</v>
      </c>
    </row>
    <row r="36" spans="1:6" x14ac:dyDescent="0.25">
      <c r="A36" s="106" t="s">
        <v>86</v>
      </c>
      <c r="B36" s="107">
        <v>16</v>
      </c>
      <c r="C36" s="53">
        <v>991</v>
      </c>
      <c r="D36" s="107" t="s">
        <v>215</v>
      </c>
      <c r="E36" s="245">
        <v>1814217</v>
      </c>
      <c r="F36" s="137">
        <f t="shared" si="0"/>
        <v>1360663</v>
      </c>
    </row>
    <row r="37" spans="1:6" x14ac:dyDescent="0.25">
      <c r="A37" s="103" t="s">
        <v>86</v>
      </c>
      <c r="B37" s="46">
        <v>25</v>
      </c>
      <c r="C37" s="46">
        <v>991</v>
      </c>
      <c r="D37" s="46" t="s">
        <v>215</v>
      </c>
      <c r="E37" s="244">
        <v>1873809</v>
      </c>
      <c r="F37" s="142">
        <f t="shared" si="0"/>
        <v>1405357</v>
      </c>
    </row>
    <row r="38" spans="1:6" ht="15.75" x14ac:dyDescent="0.25">
      <c r="A38" s="96"/>
      <c r="B38" s="96"/>
      <c r="C38" s="96"/>
      <c r="D38" s="96"/>
      <c r="E38" s="96"/>
      <c r="F38" s="96"/>
    </row>
    <row r="39" spans="1:6" ht="15" customHeight="1" x14ac:dyDescent="0.25">
      <c r="A39" s="17" t="s">
        <v>216</v>
      </c>
      <c r="B39" s="17"/>
      <c r="C39" s="17"/>
      <c r="D39" s="17"/>
      <c r="E39" s="17"/>
      <c r="F39" s="17"/>
    </row>
    <row r="40" spans="1:6" x14ac:dyDescent="0.25">
      <c r="A40" s="119" t="s">
        <v>91</v>
      </c>
      <c r="B40" s="118"/>
      <c r="C40" s="118"/>
      <c r="D40" s="118"/>
      <c r="E40" s="118"/>
      <c r="F40" s="118"/>
    </row>
    <row r="41" spans="1:6" ht="15" customHeight="1" x14ac:dyDescent="0.25">
      <c r="A41" s="110" t="s">
        <v>92</v>
      </c>
      <c r="B41" s="110"/>
      <c r="C41" s="110"/>
      <c r="D41" s="110"/>
      <c r="E41" s="110"/>
      <c r="F41" s="110"/>
    </row>
    <row r="42" spans="1:6" x14ac:dyDescent="0.25">
      <c r="A42" s="57" t="s">
        <v>93</v>
      </c>
      <c r="B42" s="58"/>
      <c r="C42" s="58"/>
      <c r="D42" s="58"/>
      <c r="E42" s="58"/>
      <c r="F42" s="58"/>
    </row>
    <row r="43" spans="1:6" ht="15" customHeight="1" x14ac:dyDescent="0.25">
      <c r="A43" s="110" t="s">
        <v>217</v>
      </c>
      <c r="B43" s="110"/>
      <c r="C43" s="110"/>
      <c r="D43" s="110"/>
      <c r="E43" s="110"/>
      <c r="F43" s="110"/>
    </row>
    <row r="44" spans="1:6" ht="15" customHeight="1" x14ac:dyDescent="0.25">
      <c r="A44" s="17" t="s">
        <v>218</v>
      </c>
      <c r="B44" s="17"/>
      <c r="C44" s="17"/>
      <c r="D44" s="17"/>
      <c r="E44" s="17"/>
      <c r="F44" s="17"/>
    </row>
    <row r="45" spans="1:6" x14ac:dyDescent="0.25">
      <c r="A45" s="17" t="s">
        <v>219</v>
      </c>
      <c r="B45" s="17"/>
      <c r="C45" s="17"/>
      <c r="D45" s="17"/>
      <c r="E45" s="17"/>
      <c r="F45" s="17"/>
    </row>
    <row r="46" spans="1:6" ht="15.75" x14ac:dyDescent="0.25">
      <c r="A46" s="111"/>
      <c r="B46" s="112"/>
      <c r="C46" s="111"/>
      <c r="D46" s="111"/>
      <c r="E46" s="111"/>
      <c r="F46" s="113"/>
    </row>
    <row r="47" spans="1:6" ht="15.75" x14ac:dyDescent="0.25">
      <c r="A47" s="111"/>
      <c r="B47" s="112"/>
      <c r="C47" s="111"/>
      <c r="D47" s="111"/>
      <c r="E47" s="111"/>
      <c r="F47" s="113"/>
    </row>
    <row r="48" spans="1:6" ht="15.75" x14ac:dyDescent="0.25">
      <c r="A48" s="111"/>
      <c r="B48" s="112"/>
      <c r="C48" s="111"/>
      <c r="D48" s="111"/>
      <c r="E48" s="111"/>
      <c r="F48" s="113"/>
    </row>
    <row r="49" spans="1:6" ht="15.75" x14ac:dyDescent="0.25">
      <c r="A49" s="111"/>
      <c r="B49" s="112"/>
      <c r="C49" s="111"/>
      <c r="D49" s="111"/>
      <c r="E49" s="111"/>
      <c r="F49" s="113"/>
    </row>
    <row r="50" spans="1:6" ht="15.75" x14ac:dyDescent="0.25">
      <c r="A50" s="111"/>
      <c r="B50" s="112"/>
      <c r="C50" s="111"/>
      <c r="D50" s="111"/>
      <c r="E50" s="111"/>
      <c r="F50" s="113"/>
    </row>
    <row r="51" spans="1:6" ht="15" customHeight="1" x14ac:dyDescent="0.25">
      <c r="A51" s="59" t="s">
        <v>96</v>
      </c>
      <c r="B51" s="59"/>
      <c r="C51" s="59"/>
      <c r="D51" s="59"/>
      <c r="E51" s="59"/>
      <c r="F51" s="59"/>
    </row>
    <row r="52" spans="1:6" x14ac:dyDescent="0.25">
      <c r="A52" s="34" t="s">
        <v>202</v>
      </c>
      <c r="B52" s="7"/>
      <c r="C52" s="7"/>
      <c r="D52" s="7"/>
      <c r="E52" s="7"/>
      <c r="F52" s="7"/>
    </row>
    <row r="53" spans="1:6" ht="19.5" x14ac:dyDescent="0.25">
      <c r="A53" s="77" t="s">
        <v>62</v>
      </c>
      <c r="B53" s="77"/>
      <c r="C53" s="77"/>
      <c r="D53" s="62"/>
      <c r="E53" s="62"/>
      <c r="F53" s="5" t="s">
        <v>63</v>
      </c>
    </row>
    <row r="54" spans="1:6" x14ac:dyDescent="0.25">
      <c r="A54" s="386" t="s">
        <v>97</v>
      </c>
      <c r="B54" s="386"/>
      <c r="C54" s="386"/>
      <c r="D54" s="386"/>
      <c r="E54" s="386"/>
      <c r="F54" s="386"/>
    </row>
    <row r="55" spans="1:6" x14ac:dyDescent="0.25">
      <c r="A55" s="386" t="s">
        <v>203</v>
      </c>
      <c r="B55" s="386"/>
      <c r="C55" s="386"/>
      <c r="D55" s="386"/>
      <c r="E55" s="386"/>
      <c r="F55" s="386"/>
    </row>
    <row r="56" spans="1:6" x14ac:dyDescent="0.25">
      <c r="A56" s="64" t="s">
        <v>204</v>
      </c>
      <c r="B56" s="63"/>
      <c r="C56" s="63"/>
      <c r="D56" s="63"/>
      <c r="E56" s="63"/>
      <c r="F56" s="63"/>
    </row>
    <row r="57" spans="1:6" x14ac:dyDescent="0.25">
      <c r="A57" s="114"/>
      <c r="B57" s="114"/>
      <c r="C57" s="114"/>
      <c r="D57" s="114"/>
      <c r="E57" s="114"/>
      <c r="F57" s="135">
        <f>Оглавление!$I$13</f>
        <v>0.25</v>
      </c>
    </row>
    <row r="58" spans="1:6" ht="51" x14ac:dyDescent="0.25">
      <c r="A58" s="38" t="s">
        <v>67</v>
      </c>
      <c r="B58" s="38" t="s">
        <v>68</v>
      </c>
      <c r="C58" s="38" t="s">
        <v>69</v>
      </c>
      <c r="D58" s="39" t="s">
        <v>70</v>
      </c>
      <c r="E58" s="40" t="s">
        <v>71</v>
      </c>
      <c r="F58" s="40" t="s">
        <v>72</v>
      </c>
    </row>
    <row r="59" spans="1:6" x14ac:dyDescent="0.25">
      <c r="A59" s="115">
        <v>250</v>
      </c>
      <c r="B59" s="53">
        <v>16</v>
      </c>
      <c r="C59" s="53">
        <v>730</v>
      </c>
      <c r="D59" s="53" t="s">
        <v>220</v>
      </c>
      <c r="E59" s="246">
        <v>166258.785</v>
      </c>
      <c r="F59" s="137">
        <f t="shared" ref="F59:F68" si="1">CEILING(E59-(E59*F$9),1)</f>
        <v>124695</v>
      </c>
    </row>
    <row r="60" spans="1:6" x14ac:dyDescent="0.25">
      <c r="A60" s="103">
        <v>250</v>
      </c>
      <c r="B60" s="46">
        <v>25</v>
      </c>
      <c r="C60" s="46">
        <v>730</v>
      </c>
      <c r="D60" s="46" t="s">
        <v>220</v>
      </c>
      <c r="E60" s="247">
        <v>190554.21</v>
      </c>
      <c r="F60" s="142">
        <f t="shared" si="1"/>
        <v>142916</v>
      </c>
    </row>
    <row r="61" spans="1:6" x14ac:dyDescent="0.25">
      <c r="A61" s="115">
        <v>300</v>
      </c>
      <c r="B61" s="53">
        <v>16</v>
      </c>
      <c r="C61" s="53">
        <v>730</v>
      </c>
      <c r="D61" s="53" t="s">
        <v>221</v>
      </c>
      <c r="E61" s="246">
        <v>291137.38500000001</v>
      </c>
      <c r="F61" s="137">
        <f t="shared" si="1"/>
        <v>218354</v>
      </c>
    </row>
    <row r="62" spans="1:6" x14ac:dyDescent="0.25">
      <c r="A62" s="103">
        <v>300</v>
      </c>
      <c r="B62" s="46">
        <v>25</v>
      </c>
      <c r="C62" s="46">
        <v>730</v>
      </c>
      <c r="D62" s="46" t="s">
        <v>221</v>
      </c>
      <c r="E62" s="247">
        <v>324381.75</v>
      </c>
      <c r="F62" s="142">
        <f t="shared" si="1"/>
        <v>243287</v>
      </c>
    </row>
    <row r="63" spans="1:6" x14ac:dyDescent="0.25">
      <c r="A63" s="115">
        <v>350</v>
      </c>
      <c r="B63" s="53">
        <v>16</v>
      </c>
      <c r="C63" s="53">
        <v>970</v>
      </c>
      <c r="D63" s="53" t="s">
        <v>222</v>
      </c>
      <c r="E63" s="246">
        <v>878460.66</v>
      </c>
      <c r="F63" s="137">
        <f t="shared" si="1"/>
        <v>658846</v>
      </c>
    </row>
    <row r="64" spans="1:6" x14ac:dyDescent="0.25">
      <c r="A64" s="103">
        <v>350</v>
      </c>
      <c r="B64" s="46">
        <v>25</v>
      </c>
      <c r="C64" s="46">
        <v>970</v>
      </c>
      <c r="D64" s="46" t="s">
        <v>222</v>
      </c>
      <c r="E64" s="247">
        <v>969086.58</v>
      </c>
      <c r="F64" s="142">
        <f t="shared" si="1"/>
        <v>726815</v>
      </c>
    </row>
    <row r="65" spans="1:6" x14ac:dyDescent="0.25">
      <c r="A65" s="115">
        <v>400</v>
      </c>
      <c r="B65" s="53">
        <v>16</v>
      </c>
      <c r="C65" s="53">
        <v>970</v>
      </c>
      <c r="D65" s="53" t="s">
        <v>223</v>
      </c>
      <c r="E65" s="246">
        <v>953219.3</v>
      </c>
      <c r="F65" s="137">
        <f t="shared" si="1"/>
        <v>714915</v>
      </c>
    </row>
    <row r="66" spans="1:6" x14ac:dyDescent="0.25">
      <c r="A66" s="103">
        <v>400</v>
      </c>
      <c r="B66" s="46">
        <v>25</v>
      </c>
      <c r="C66" s="46">
        <v>970</v>
      </c>
      <c r="D66" s="46" t="s">
        <v>223</v>
      </c>
      <c r="E66" s="247">
        <v>1060320.8</v>
      </c>
      <c r="F66" s="142">
        <f t="shared" si="1"/>
        <v>795241</v>
      </c>
    </row>
    <row r="67" spans="1:6" x14ac:dyDescent="0.25">
      <c r="A67" s="115">
        <v>500</v>
      </c>
      <c r="B67" s="53">
        <v>16</v>
      </c>
      <c r="C67" s="53">
        <v>991</v>
      </c>
      <c r="D67" s="53" t="s">
        <v>224</v>
      </c>
      <c r="E67" s="248">
        <v>1751208</v>
      </c>
      <c r="F67" s="137">
        <f t="shared" si="1"/>
        <v>1313406</v>
      </c>
    </row>
    <row r="68" spans="1:6" x14ac:dyDescent="0.25">
      <c r="A68" s="103">
        <v>500</v>
      </c>
      <c r="B68" s="46">
        <v>25</v>
      </c>
      <c r="C68" s="46">
        <v>991</v>
      </c>
      <c r="D68" s="46" t="s">
        <v>224</v>
      </c>
      <c r="E68" s="247">
        <v>1811248</v>
      </c>
      <c r="F68" s="142">
        <f t="shared" si="1"/>
        <v>1358436</v>
      </c>
    </row>
    <row r="69" spans="1:6" ht="15.75" x14ac:dyDescent="0.25">
      <c r="A69" s="36"/>
      <c r="B69" s="36"/>
      <c r="C69" s="36"/>
      <c r="D69" s="36"/>
      <c r="E69" s="36"/>
      <c r="F69" s="36"/>
    </row>
    <row r="70" spans="1:6" ht="15" customHeight="1" x14ac:dyDescent="0.25">
      <c r="A70" s="17" t="s">
        <v>106</v>
      </c>
      <c r="B70" s="17"/>
      <c r="C70" s="17"/>
      <c r="D70" s="17"/>
      <c r="E70" s="17"/>
      <c r="F70" s="17"/>
    </row>
    <row r="71" spans="1:6" x14ac:dyDescent="0.25">
      <c r="A71" s="118"/>
      <c r="B71" s="119"/>
      <c r="C71" s="119"/>
      <c r="D71" s="119"/>
      <c r="E71" s="119"/>
      <c r="F71" s="119"/>
    </row>
    <row r="72" spans="1:6" x14ac:dyDescent="0.25">
      <c r="A72" s="118"/>
      <c r="B72" s="119"/>
      <c r="C72" s="119"/>
      <c r="D72" s="119"/>
      <c r="E72" s="119"/>
      <c r="F72" s="119"/>
    </row>
    <row r="73" spans="1:6" x14ac:dyDescent="0.25">
      <c r="A73" s="118"/>
      <c r="B73" s="119"/>
      <c r="C73" s="119"/>
      <c r="D73" s="119"/>
      <c r="E73" s="119"/>
      <c r="F73" s="119"/>
    </row>
    <row r="74" spans="1:6" x14ac:dyDescent="0.25">
      <c r="A74" s="118"/>
      <c r="B74" s="119"/>
      <c r="C74" s="119"/>
      <c r="D74" s="119"/>
      <c r="E74" s="119"/>
      <c r="F74" s="119"/>
    </row>
    <row r="75" spans="1:6" x14ac:dyDescent="0.25">
      <c r="A75" s="118"/>
      <c r="B75" s="119"/>
      <c r="C75" s="119"/>
      <c r="D75" s="119"/>
      <c r="E75" s="119"/>
      <c r="F75" s="119"/>
    </row>
    <row r="76" spans="1:6" x14ac:dyDescent="0.25">
      <c r="A76" s="118"/>
      <c r="B76" s="119"/>
      <c r="C76" s="119"/>
      <c r="D76" s="119"/>
      <c r="E76" s="119"/>
      <c r="F76" s="119"/>
    </row>
    <row r="77" spans="1:6" x14ac:dyDescent="0.25">
      <c r="A77" s="118"/>
      <c r="B77" s="119"/>
      <c r="C77" s="119"/>
      <c r="D77" s="119"/>
      <c r="E77" s="119"/>
      <c r="F77" s="119"/>
    </row>
    <row r="78" spans="1:6" x14ac:dyDescent="0.25">
      <c r="A78" s="118"/>
      <c r="B78" s="119"/>
      <c r="C78" s="119"/>
      <c r="D78" s="119"/>
      <c r="E78" s="119"/>
      <c r="F78" s="119"/>
    </row>
    <row r="79" spans="1:6" x14ac:dyDescent="0.25">
      <c r="A79" s="118"/>
      <c r="B79" s="119"/>
      <c r="C79" s="119"/>
      <c r="D79" s="119"/>
      <c r="E79" s="119"/>
      <c r="F79" s="119"/>
    </row>
    <row r="80" spans="1:6" x14ac:dyDescent="0.25">
      <c r="A80" s="118"/>
      <c r="B80" s="119"/>
      <c r="C80" s="119"/>
      <c r="D80" s="119"/>
      <c r="E80" s="119"/>
      <c r="F80" s="119"/>
    </row>
    <row r="81" spans="1:6" x14ac:dyDescent="0.25">
      <c r="A81" s="118"/>
      <c r="B81" s="119"/>
      <c r="C81" s="119"/>
      <c r="D81" s="119"/>
      <c r="E81" s="119"/>
      <c r="F81" s="119"/>
    </row>
    <row r="82" spans="1:6" x14ac:dyDescent="0.25">
      <c r="A82" s="118"/>
      <c r="B82" s="119"/>
      <c r="C82" s="119"/>
      <c r="D82" s="119"/>
      <c r="E82" s="119"/>
      <c r="F82" s="119"/>
    </row>
    <row r="83" spans="1:6" ht="15.75" x14ac:dyDescent="0.25">
      <c r="A83" s="249"/>
      <c r="B83" s="249"/>
      <c r="C83" s="249"/>
      <c r="D83" s="249"/>
      <c r="E83" s="249"/>
      <c r="F83" s="113"/>
    </row>
    <row r="84" spans="1:6" x14ac:dyDescent="0.25">
      <c r="A84" s="120"/>
      <c r="B84" s="120"/>
      <c r="C84" s="120"/>
      <c r="D84" s="120"/>
      <c r="E84" s="120"/>
      <c r="F84" s="90"/>
    </row>
    <row r="85" spans="1:6" ht="15" customHeight="1" x14ac:dyDescent="0.25">
      <c r="A85" s="93" t="s">
        <v>225</v>
      </c>
      <c r="B85" s="92"/>
      <c r="C85" s="92"/>
      <c r="D85" s="92"/>
      <c r="E85" s="92"/>
      <c r="F85" s="92"/>
    </row>
    <row r="86" spans="1:6" x14ac:dyDescent="0.25">
      <c r="A86" s="93" t="s">
        <v>226</v>
      </c>
      <c r="B86" s="94"/>
      <c r="C86" s="94"/>
      <c r="D86" s="94"/>
      <c r="E86" s="94"/>
      <c r="F86" s="94"/>
    </row>
    <row r="87" spans="1:6" ht="23.25" x14ac:dyDescent="0.25">
      <c r="A87" s="76" t="s">
        <v>62</v>
      </c>
      <c r="B87" s="77"/>
      <c r="C87" s="77"/>
      <c r="D87" s="62"/>
      <c r="E87" s="62"/>
      <c r="F87" s="241" t="s">
        <v>63</v>
      </c>
    </row>
    <row r="88" spans="1:6" x14ac:dyDescent="0.25">
      <c r="A88" s="386" t="s">
        <v>64</v>
      </c>
      <c r="B88" s="386"/>
      <c r="C88" s="386"/>
      <c r="D88" s="386"/>
      <c r="E88" s="386"/>
      <c r="F88" s="386"/>
    </row>
    <row r="89" spans="1:6" x14ac:dyDescent="0.25">
      <c r="A89" s="386" t="s">
        <v>227</v>
      </c>
      <c r="B89" s="386"/>
      <c r="C89" s="386"/>
      <c r="D89" s="386"/>
      <c r="E89" s="386"/>
      <c r="F89" s="386"/>
    </row>
    <row r="90" spans="1:6" x14ac:dyDescent="0.25">
      <c r="A90" s="64" t="s">
        <v>204</v>
      </c>
      <c r="B90" s="63"/>
      <c r="C90" s="63"/>
      <c r="D90" s="63"/>
      <c r="E90" s="63"/>
      <c r="F90" s="63"/>
    </row>
    <row r="91" spans="1:6" x14ac:dyDescent="0.25">
      <c r="A91" s="26" t="s">
        <v>109</v>
      </c>
      <c r="B91" s="63"/>
      <c r="C91" s="63"/>
      <c r="D91" s="63"/>
      <c r="E91" s="63"/>
      <c r="F91" s="250"/>
    </row>
    <row r="92" spans="1:6" x14ac:dyDescent="0.25">
      <c r="A92" s="26"/>
      <c r="B92" s="63"/>
      <c r="C92" s="63"/>
      <c r="D92" s="63"/>
      <c r="E92" s="63"/>
      <c r="F92" s="135">
        <f>Оглавление!$I$13</f>
        <v>0.25</v>
      </c>
    </row>
    <row r="93" spans="1:6" ht="51" x14ac:dyDescent="0.25">
      <c r="A93" s="136" t="s">
        <v>67</v>
      </c>
      <c r="B93" s="136" t="s">
        <v>68</v>
      </c>
      <c r="C93" s="38" t="s">
        <v>69</v>
      </c>
      <c r="D93" s="39" t="s">
        <v>70</v>
      </c>
      <c r="E93" s="40" t="s">
        <v>71</v>
      </c>
      <c r="F93" s="40" t="s">
        <v>72</v>
      </c>
    </row>
    <row r="94" spans="1:6" x14ac:dyDescent="0.25">
      <c r="A94" s="100">
        <v>15</v>
      </c>
      <c r="B94" s="15">
        <v>40</v>
      </c>
      <c r="C94" s="15">
        <v>130</v>
      </c>
      <c r="D94" s="15">
        <v>29320015</v>
      </c>
      <c r="E94" s="78">
        <v>2304</v>
      </c>
      <c r="F94" s="137">
        <f t="shared" ref="F94:F129" si="2">CEILING(E94-(E94*F$9),1)</f>
        <v>1728</v>
      </c>
    </row>
    <row r="95" spans="1:6" x14ac:dyDescent="0.25">
      <c r="A95" s="219">
        <v>20</v>
      </c>
      <c r="B95" s="220">
        <v>40</v>
      </c>
      <c r="C95" s="220">
        <v>150</v>
      </c>
      <c r="D95" s="220">
        <v>29320020</v>
      </c>
      <c r="E95" s="141">
        <v>2818</v>
      </c>
      <c r="F95" s="142">
        <f t="shared" si="2"/>
        <v>2114</v>
      </c>
    </row>
    <row r="96" spans="1:6" x14ac:dyDescent="0.25">
      <c r="A96" s="100">
        <v>25</v>
      </c>
      <c r="B96" s="15">
        <v>40</v>
      </c>
      <c r="C96" s="15">
        <v>160</v>
      </c>
      <c r="D96" s="15">
        <v>29320025</v>
      </c>
      <c r="E96" s="78">
        <v>3073</v>
      </c>
      <c r="F96" s="137">
        <f t="shared" si="2"/>
        <v>2305</v>
      </c>
    </row>
    <row r="97" spans="1:6" x14ac:dyDescent="0.25">
      <c r="A97" s="219">
        <v>32</v>
      </c>
      <c r="B97" s="220">
        <v>40</v>
      </c>
      <c r="C97" s="220">
        <v>180</v>
      </c>
      <c r="D97" s="220">
        <v>29320032</v>
      </c>
      <c r="E97" s="141">
        <v>3220</v>
      </c>
      <c r="F97" s="142">
        <f t="shared" si="2"/>
        <v>2415</v>
      </c>
    </row>
    <row r="98" spans="1:6" x14ac:dyDescent="0.25">
      <c r="A98" s="115">
        <v>40</v>
      </c>
      <c r="B98" s="53">
        <v>40</v>
      </c>
      <c r="C98" s="53">
        <v>200</v>
      </c>
      <c r="D98" s="53">
        <v>29320040</v>
      </c>
      <c r="E98" s="80">
        <v>3746</v>
      </c>
      <c r="F98" s="137">
        <f t="shared" si="2"/>
        <v>2810</v>
      </c>
    </row>
    <row r="99" spans="1:6" x14ac:dyDescent="0.25">
      <c r="A99" s="219">
        <v>50</v>
      </c>
      <c r="B99" s="220">
        <v>40</v>
      </c>
      <c r="C99" s="220">
        <v>250</v>
      </c>
      <c r="D99" s="220">
        <v>29320050</v>
      </c>
      <c r="E99" s="141">
        <v>4252</v>
      </c>
      <c r="F99" s="142">
        <f t="shared" si="2"/>
        <v>3189</v>
      </c>
    </row>
    <row r="100" spans="1:6" x14ac:dyDescent="0.25">
      <c r="A100" s="115">
        <v>65</v>
      </c>
      <c r="B100" s="53">
        <v>16</v>
      </c>
      <c r="C100" s="53">
        <v>270</v>
      </c>
      <c r="D100" s="53">
        <v>29320065</v>
      </c>
      <c r="E100" s="80">
        <v>7025</v>
      </c>
      <c r="F100" s="137">
        <f t="shared" si="2"/>
        <v>5269</v>
      </c>
    </row>
    <row r="101" spans="1:6" x14ac:dyDescent="0.25">
      <c r="A101" s="219">
        <v>65</v>
      </c>
      <c r="B101" s="220">
        <v>25</v>
      </c>
      <c r="C101" s="220">
        <v>270</v>
      </c>
      <c r="D101" s="220">
        <v>29420065</v>
      </c>
      <c r="E101" s="141">
        <v>7310</v>
      </c>
      <c r="F101" s="142">
        <f t="shared" si="2"/>
        <v>5483</v>
      </c>
    </row>
    <row r="102" spans="1:6" x14ac:dyDescent="0.25">
      <c r="A102" s="115">
        <v>80</v>
      </c>
      <c r="B102" s="53">
        <v>16</v>
      </c>
      <c r="C102" s="53">
        <v>290</v>
      </c>
      <c r="D102" s="53">
        <v>29320080</v>
      </c>
      <c r="E102" s="80">
        <v>9045</v>
      </c>
      <c r="F102" s="137">
        <f t="shared" si="2"/>
        <v>6784</v>
      </c>
    </row>
    <row r="103" spans="1:6" x14ac:dyDescent="0.25">
      <c r="A103" s="103">
        <v>80</v>
      </c>
      <c r="B103" s="46">
        <v>25</v>
      </c>
      <c r="C103" s="46">
        <v>290</v>
      </c>
      <c r="D103" s="46">
        <v>29420080</v>
      </c>
      <c r="E103" s="79">
        <v>9606</v>
      </c>
      <c r="F103" s="142">
        <f t="shared" si="2"/>
        <v>7205</v>
      </c>
    </row>
    <row r="104" spans="1:6" x14ac:dyDescent="0.25">
      <c r="A104" s="115">
        <v>100</v>
      </c>
      <c r="B104" s="53">
        <v>16</v>
      </c>
      <c r="C104" s="53">
        <v>350</v>
      </c>
      <c r="D104" s="53">
        <v>29320100</v>
      </c>
      <c r="E104" s="80">
        <v>19093</v>
      </c>
      <c r="F104" s="137">
        <f t="shared" si="2"/>
        <v>14320</v>
      </c>
    </row>
    <row r="105" spans="1:6" x14ac:dyDescent="0.25">
      <c r="A105" s="103">
        <v>100</v>
      </c>
      <c r="B105" s="46">
        <v>16</v>
      </c>
      <c r="C105" s="46">
        <v>350</v>
      </c>
      <c r="D105" s="46" t="s">
        <v>228</v>
      </c>
      <c r="E105" s="79">
        <v>34385</v>
      </c>
      <c r="F105" s="142">
        <f t="shared" si="2"/>
        <v>25789</v>
      </c>
    </row>
    <row r="106" spans="1:6" x14ac:dyDescent="0.25">
      <c r="A106" s="106">
        <v>100</v>
      </c>
      <c r="B106" s="107">
        <v>25</v>
      </c>
      <c r="C106" s="107">
        <v>350</v>
      </c>
      <c r="D106" s="107">
        <v>29420100</v>
      </c>
      <c r="E106" s="209">
        <v>20750</v>
      </c>
      <c r="F106" s="137">
        <f t="shared" si="2"/>
        <v>15563</v>
      </c>
    </row>
    <row r="107" spans="1:6" x14ac:dyDescent="0.25">
      <c r="A107" s="103">
        <v>100</v>
      </c>
      <c r="B107" s="46">
        <v>25</v>
      </c>
      <c r="C107" s="46">
        <v>350</v>
      </c>
      <c r="D107" s="46" t="s">
        <v>229</v>
      </c>
      <c r="E107" s="79">
        <v>36535</v>
      </c>
      <c r="F107" s="142">
        <f t="shared" si="2"/>
        <v>27402</v>
      </c>
    </row>
    <row r="108" spans="1:6" x14ac:dyDescent="0.25">
      <c r="A108" s="115" t="s">
        <v>186</v>
      </c>
      <c r="B108" s="53">
        <v>16</v>
      </c>
      <c r="C108" s="53">
        <v>380</v>
      </c>
      <c r="D108" s="53">
        <v>29320125</v>
      </c>
      <c r="E108" s="80">
        <v>23211</v>
      </c>
      <c r="F108" s="137">
        <f t="shared" si="2"/>
        <v>17409</v>
      </c>
    </row>
    <row r="109" spans="1:6" x14ac:dyDescent="0.25">
      <c r="A109" s="103" t="s">
        <v>186</v>
      </c>
      <c r="B109" s="46">
        <v>16</v>
      </c>
      <c r="C109" s="46">
        <v>380</v>
      </c>
      <c r="D109" s="46" t="s">
        <v>230</v>
      </c>
      <c r="E109" s="79">
        <v>37912</v>
      </c>
      <c r="F109" s="142">
        <f t="shared" si="2"/>
        <v>28434</v>
      </c>
    </row>
    <row r="110" spans="1:6" x14ac:dyDescent="0.25">
      <c r="A110" s="106" t="s">
        <v>186</v>
      </c>
      <c r="B110" s="107">
        <v>25</v>
      </c>
      <c r="C110" s="107">
        <v>380</v>
      </c>
      <c r="D110" s="107">
        <v>29420125</v>
      </c>
      <c r="E110" s="209">
        <v>24327</v>
      </c>
      <c r="F110" s="137">
        <f t="shared" si="2"/>
        <v>18246</v>
      </c>
    </row>
    <row r="111" spans="1:6" x14ac:dyDescent="0.25">
      <c r="A111" s="103" t="s">
        <v>186</v>
      </c>
      <c r="B111" s="46">
        <v>25</v>
      </c>
      <c r="C111" s="46">
        <v>380</v>
      </c>
      <c r="D111" s="46" t="s">
        <v>231</v>
      </c>
      <c r="E111" s="79">
        <v>39061</v>
      </c>
      <c r="F111" s="142">
        <f t="shared" si="2"/>
        <v>29296</v>
      </c>
    </row>
    <row r="112" spans="1:6" x14ac:dyDescent="0.25">
      <c r="A112" s="100" t="s">
        <v>112</v>
      </c>
      <c r="B112" s="107">
        <v>16</v>
      </c>
      <c r="C112" s="15">
        <v>410</v>
      </c>
      <c r="D112" s="15">
        <v>29320150</v>
      </c>
      <c r="E112" s="78">
        <v>35627</v>
      </c>
      <c r="F112" s="137">
        <f t="shared" si="2"/>
        <v>26721</v>
      </c>
    </row>
    <row r="113" spans="1:6" x14ac:dyDescent="0.25">
      <c r="A113" s="103" t="s">
        <v>112</v>
      </c>
      <c r="B113" s="46">
        <v>16</v>
      </c>
      <c r="C113" s="46">
        <v>410</v>
      </c>
      <c r="D113" s="46" t="s">
        <v>232</v>
      </c>
      <c r="E113" s="79">
        <v>54889</v>
      </c>
      <c r="F113" s="142">
        <f t="shared" si="2"/>
        <v>41167</v>
      </c>
    </row>
    <row r="114" spans="1:6" x14ac:dyDescent="0.25">
      <c r="A114" s="106" t="s">
        <v>112</v>
      </c>
      <c r="B114" s="107">
        <v>25</v>
      </c>
      <c r="C114" s="107">
        <v>410</v>
      </c>
      <c r="D114" s="107">
        <v>29420150</v>
      </c>
      <c r="E114" s="209">
        <v>41716</v>
      </c>
      <c r="F114" s="137">
        <f t="shared" si="2"/>
        <v>31287</v>
      </c>
    </row>
    <row r="115" spans="1:6" x14ac:dyDescent="0.25">
      <c r="A115" s="103" t="s">
        <v>112</v>
      </c>
      <c r="B115" s="46">
        <v>25</v>
      </c>
      <c r="C115" s="46">
        <v>410</v>
      </c>
      <c r="D115" s="46" t="s">
        <v>233</v>
      </c>
      <c r="E115" s="79">
        <v>62018</v>
      </c>
      <c r="F115" s="142">
        <f t="shared" si="2"/>
        <v>46514</v>
      </c>
    </row>
    <row r="116" spans="1:6" x14ac:dyDescent="0.25">
      <c r="A116" s="100" t="s">
        <v>115</v>
      </c>
      <c r="B116" s="107">
        <v>16</v>
      </c>
      <c r="C116" s="15">
        <v>530</v>
      </c>
      <c r="D116" s="15">
        <v>29320200</v>
      </c>
      <c r="E116" s="78">
        <v>70106</v>
      </c>
      <c r="F116" s="137">
        <f t="shared" si="2"/>
        <v>52580</v>
      </c>
    </row>
    <row r="117" spans="1:6" x14ac:dyDescent="0.25">
      <c r="A117" s="103" t="s">
        <v>115</v>
      </c>
      <c r="B117" s="46">
        <v>16</v>
      </c>
      <c r="C117" s="46">
        <v>530</v>
      </c>
      <c r="D117" s="46" t="s">
        <v>234</v>
      </c>
      <c r="E117" s="79">
        <v>85658</v>
      </c>
      <c r="F117" s="142">
        <f t="shared" si="2"/>
        <v>64244</v>
      </c>
    </row>
    <row r="118" spans="1:6" x14ac:dyDescent="0.25">
      <c r="A118" s="106" t="s">
        <v>115</v>
      </c>
      <c r="B118" s="107">
        <v>25</v>
      </c>
      <c r="C118" s="107">
        <v>530</v>
      </c>
      <c r="D118" s="107">
        <v>29420200</v>
      </c>
      <c r="E118" s="209">
        <v>76950</v>
      </c>
      <c r="F118" s="137">
        <f t="shared" si="2"/>
        <v>57713</v>
      </c>
    </row>
    <row r="119" spans="1:6" x14ac:dyDescent="0.25">
      <c r="A119" s="103" t="s">
        <v>115</v>
      </c>
      <c r="B119" s="46">
        <v>25</v>
      </c>
      <c r="C119" s="46">
        <v>530</v>
      </c>
      <c r="D119" s="46" t="s">
        <v>235</v>
      </c>
      <c r="E119" s="79">
        <v>91338</v>
      </c>
      <c r="F119" s="142">
        <f t="shared" si="2"/>
        <v>68504</v>
      </c>
    </row>
    <row r="120" spans="1:6" x14ac:dyDescent="0.25">
      <c r="A120" s="115" t="s">
        <v>236</v>
      </c>
      <c r="B120" s="53">
        <v>16</v>
      </c>
      <c r="C120" s="53">
        <v>750</v>
      </c>
      <c r="D120" s="53" t="s">
        <v>237</v>
      </c>
      <c r="E120" s="245">
        <v>224390</v>
      </c>
      <c r="F120" s="137">
        <f t="shared" si="2"/>
        <v>168293</v>
      </c>
    </row>
    <row r="121" spans="1:6" x14ac:dyDescent="0.25">
      <c r="A121" s="103" t="s">
        <v>238</v>
      </c>
      <c r="B121" s="46">
        <v>25</v>
      </c>
      <c r="C121" s="46">
        <v>750</v>
      </c>
      <c r="D121" s="46" t="s">
        <v>239</v>
      </c>
      <c r="E121" s="244">
        <v>245742</v>
      </c>
      <c r="F121" s="142">
        <f t="shared" si="2"/>
        <v>184307</v>
      </c>
    </row>
    <row r="122" spans="1:6" x14ac:dyDescent="0.25">
      <c r="A122" s="115" t="s">
        <v>121</v>
      </c>
      <c r="B122" s="53">
        <v>16</v>
      </c>
      <c r="C122" s="53">
        <v>750</v>
      </c>
      <c r="D122" s="53" t="s">
        <v>240</v>
      </c>
      <c r="E122" s="245">
        <v>403381</v>
      </c>
      <c r="F122" s="137">
        <f t="shared" si="2"/>
        <v>302536</v>
      </c>
    </row>
    <row r="123" spans="1:6" x14ac:dyDescent="0.25">
      <c r="A123" s="103" t="s">
        <v>121</v>
      </c>
      <c r="B123" s="46">
        <v>25</v>
      </c>
      <c r="C123" s="46">
        <v>750</v>
      </c>
      <c r="D123" s="46" t="s">
        <v>241</v>
      </c>
      <c r="E123" s="244">
        <v>442694</v>
      </c>
      <c r="F123" s="142">
        <f t="shared" si="2"/>
        <v>332021</v>
      </c>
    </row>
    <row r="124" spans="1:6" x14ac:dyDescent="0.25">
      <c r="A124" s="115" t="s">
        <v>82</v>
      </c>
      <c r="B124" s="53">
        <v>16</v>
      </c>
      <c r="C124" s="53">
        <v>990</v>
      </c>
      <c r="D124" s="53" t="s">
        <v>242</v>
      </c>
      <c r="E124" s="245">
        <v>1055185</v>
      </c>
      <c r="F124" s="137">
        <f t="shared" si="2"/>
        <v>791389</v>
      </c>
    </row>
    <row r="125" spans="1:6" x14ac:dyDescent="0.25">
      <c r="A125" s="103" t="s">
        <v>82</v>
      </c>
      <c r="B125" s="46">
        <v>25</v>
      </c>
      <c r="C125" s="46">
        <v>990</v>
      </c>
      <c r="D125" s="46" t="s">
        <v>243</v>
      </c>
      <c r="E125" s="244">
        <v>1154943</v>
      </c>
      <c r="F125" s="142">
        <f t="shared" si="2"/>
        <v>866208</v>
      </c>
    </row>
    <row r="126" spans="1:6" x14ac:dyDescent="0.25">
      <c r="A126" s="115" t="s">
        <v>84</v>
      </c>
      <c r="B126" s="53">
        <v>16</v>
      </c>
      <c r="C126" s="53">
        <v>990</v>
      </c>
      <c r="D126" s="53" t="s">
        <v>244</v>
      </c>
      <c r="E126" s="245">
        <v>1133086</v>
      </c>
      <c r="F126" s="137">
        <f t="shared" si="2"/>
        <v>849815</v>
      </c>
    </row>
    <row r="127" spans="1:6" x14ac:dyDescent="0.25">
      <c r="A127" s="103" t="s">
        <v>84</v>
      </c>
      <c r="B127" s="46">
        <v>25</v>
      </c>
      <c r="C127" s="46">
        <v>990</v>
      </c>
      <c r="D127" s="46" t="s">
        <v>245</v>
      </c>
      <c r="E127" s="244">
        <v>1241621</v>
      </c>
      <c r="F127" s="142">
        <f t="shared" si="2"/>
        <v>931216</v>
      </c>
    </row>
    <row r="128" spans="1:6" x14ac:dyDescent="0.25">
      <c r="A128" s="115" t="s">
        <v>86</v>
      </c>
      <c r="B128" s="53">
        <v>16</v>
      </c>
      <c r="C128" s="53">
        <v>1017</v>
      </c>
      <c r="D128" s="53" t="s">
        <v>246</v>
      </c>
      <c r="E128" s="245">
        <v>2033819</v>
      </c>
      <c r="F128" s="137">
        <f t="shared" si="2"/>
        <v>1525365</v>
      </c>
    </row>
    <row r="129" spans="1:6" x14ac:dyDescent="0.25">
      <c r="A129" s="103" t="s">
        <v>86</v>
      </c>
      <c r="B129" s="46">
        <v>25</v>
      </c>
      <c r="C129" s="46">
        <v>1017</v>
      </c>
      <c r="D129" s="46" t="s">
        <v>247</v>
      </c>
      <c r="E129" s="244">
        <v>2100924</v>
      </c>
      <c r="F129" s="142">
        <f t="shared" si="2"/>
        <v>1575693</v>
      </c>
    </row>
    <row r="130" spans="1:6" ht="15.75" x14ac:dyDescent="0.25">
      <c r="A130" s="96"/>
      <c r="B130" s="96"/>
      <c r="C130" s="96"/>
      <c r="D130" s="96"/>
      <c r="E130" s="96"/>
      <c r="F130" s="96"/>
    </row>
    <row r="131" spans="1:6" x14ac:dyDescent="0.25">
      <c r="A131" s="210" t="s">
        <v>248</v>
      </c>
      <c r="B131" s="251"/>
      <c r="C131" s="252"/>
      <c r="D131" s="252"/>
      <c r="E131" s="253"/>
      <c r="F131" s="253"/>
    </row>
    <row r="132" spans="1:6" x14ac:dyDescent="0.25">
      <c r="A132" s="118"/>
      <c r="B132" s="118"/>
      <c r="C132" s="118"/>
      <c r="D132" s="118"/>
      <c r="E132" s="118"/>
      <c r="F132" s="118"/>
    </row>
    <row r="133" spans="1:6" x14ac:dyDescent="0.25">
      <c r="A133" s="118"/>
      <c r="B133" s="118"/>
      <c r="C133" s="118"/>
      <c r="D133" s="118"/>
      <c r="E133" s="118"/>
      <c r="F133" s="118"/>
    </row>
    <row r="134" spans="1:6" x14ac:dyDescent="0.25">
      <c r="A134" s="118"/>
      <c r="B134" s="118"/>
      <c r="C134" s="118"/>
      <c r="D134" s="118"/>
      <c r="E134" s="118"/>
      <c r="F134" s="118"/>
    </row>
    <row r="135" spans="1:6" x14ac:dyDescent="0.25">
      <c r="A135" s="383" t="s">
        <v>249</v>
      </c>
      <c r="B135" s="387"/>
      <c r="C135" s="387"/>
      <c r="D135" s="387"/>
      <c r="E135" s="387"/>
      <c r="F135" s="387"/>
    </row>
    <row r="136" spans="1:6" x14ac:dyDescent="0.25">
      <c r="A136" s="383" t="s">
        <v>250</v>
      </c>
      <c r="B136" s="387"/>
      <c r="C136" s="387"/>
      <c r="D136" s="387"/>
      <c r="E136" s="387"/>
      <c r="F136" s="387"/>
    </row>
    <row r="137" spans="1:6" x14ac:dyDescent="0.25">
      <c r="A137" s="130" t="s">
        <v>135</v>
      </c>
      <c r="B137" s="131"/>
      <c r="C137" s="131"/>
      <c r="D137" s="131"/>
      <c r="E137" s="131"/>
      <c r="F137" s="131"/>
    </row>
    <row r="138" spans="1:6" ht="19.5" x14ac:dyDescent="0.25">
      <c r="A138" s="76" t="s">
        <v>62</v>
      </c>
      <c r="B138" s="77"/>
      <c r="C138" s="77"/>
      <c r="D138" s="62"/>
      <c r="E138" s="62"/>
      <c r="F138" s="5" t="s">
        <v>63</v>
      </c>
    </row>
    <row r="139" spans="1:6" x14ac:dyDescent="0.25">
      <c r="A139" s="386" t="s">
        <v>64</v>
      </c>
      <c r="B139" s="386"/>
      <c r="C139" s="386"/>
      <c r="D139" s="386"/>
      <c r="E139" s="386"/>
      <c r="F139" s="386"/>
    </row>
    <row r="140" spans="1:6" x14ac:dyDescent="0.25">
      <c r="A140" s="386" t="s">
        <v>203</v>
      </c>
      <c r="B140" s="386"/>
      <c r="C140" s="386"/>
      <c r="D140" s="386"/>
      <c r="E140" s="386"/>
      <c r="F140" s="386"/>
    </row>
    <row r="141" spans="1:6" x14ac:dyDescent="0.25">
      <c r="A141" s="64" t="s">
        <v>204</v>
      </c>
      <c r="B141" s="63"/>
      <c r="C141" s="63"/>
      <c r="D141" s="63"/>
      <c r="E141" s="63"/>
      <c r="F141" s="63"/>
    </row>
    <row r="142" spans="1:6" x14ac:dyDescent="0.25">
      <c r="A142" s="132"/>
      <c r="B142" s="133"/>
      <c r="C142" s="134"/>
      <c r="D142" s="133"/>
      <c r="E142" s="134"/>
      <c r="F142" s="135">
        <f>Оглавление!$I$13</f>
        <v>0.25</v>
      </c>
    </row>
    <row r="143" spans="1:6" ht="51" x14ac:dyDescent="0.25">
      <c r="A143" s="136" t="s">
        <v>67</v>
      </c>
      <c r="B143" s="136" t="s">
        <v>68</v>
      </c>
      <c r="C143" s="38" t="s">
        <v>69</v>
      </c>
      <c r="D143" s="39" t="s">
        <v>70</v>
      </c>
      <c r="E143" s="40" t="s">
        <v>71</v>
      </c>
      <c r="F143" s="40" t="s">
        <v>72</v>
      </c>
    </row>
    <row r="144" spans="1:6" x14ac:dyDescent="0.25">
      <c r="A144" s="51">
        <v>40</v>
      </c>
      <c r="B144" s="52">
        <v>40</v>
      </c>
      <c r="C144" s="52">
        <v>165</v>
      </c>
      <c r="D144" s="82">
        <v>29620040</v>
      </c>
      <c r="E144" s="80">
        <v>3745.8449999999998</v>
      </c>
      <c r="F144" s="137">
        <f t="shared" ref="F144:F151" si="3">CEILING(E144-(E144*F$9),1)</f>
        <v>2810</v>
      </c>
    </row>
    <row r="145" spans="1:6" x14ac:dyDescent="0.25">
      <c r="A145" s="138">
        <v>50</v>
      </c>
      <c r="B145" s="139">
        <v>40</v>
      </c>
      <c r="C145" s="139">
        <v>180</v>
      </c>
      <c r="D145" s="140">
        <v>29620050</v>
      </c>
      <c r="E145" s="141">
        <v>4252.1099999999997</v>
      </c>
      <c r="F145" s="142">
        <f t="shared" si="3"/>
        <v>3190</v>
      </c>
    </row>
    <row r="146" spans="1:6" x14ac:dyDescent="0.25">
      <c r="A146" s="51">
        <v>65</v>
      </c>
      <c r="B146" s="52">
        <v>16</v>
      </c>
      <c r="C146" s="52">
        <v>200</v>
      </c>
      <c r="D146" s="82">
        <v>29620065</v>
      </c>
      <c r="E146" s="80">
        <v>7025</v>
      </c>
      <c r="F146" s="137">
        <f t="shared" si="3"/>
        <v>5269</v>
      </c>
    </row>
    <row r="147" spans="1:6" x14ac:dyDescent="0.25">
      <c r="A147" s="138">
        <v>65</v>
      </c>
      <c r="B147" s="139">
        <v>25</v>
      </c>
      <c r="C147" s="139">
        <v>200</v>
      </c>
      <c r="D147" s="140">
        <v>29720065</v>
      </c>
      <c r="E147" s="141">
        <v>7309.951</v>
      </c>
      <c r="F147" s="142">
        <f t="shared" si="3"/>
        <v>5483</v>
      </c>
    </row>
    <row r="148" spans="1:6" x14ac:dyDescent="0.25">
      <c r="A148" s="51">
        <v>80</v>
      </c>
      <c r="B148" s="52">
        <v>16</v>
      </c>
      <c r="C148" s="52">
        <v>210</v>
      </c>
      <c r="D148" s="82">
        <v>29620080</v>
      </c>
      <c r="E148" s="80">
        <v>9045</v>
      </c>
      <c r="F148" s="137">
        <f t="shared" si="3"/>
        <v>6784</v>
      </c>
    </row>
    <row r="149" spans="1:6" x14ac:dyDescent="0.25">
      <c r="A149" s="138">
        <v>80</v>
      </c>
      <c r="B149" s="139">
        <v>25</v>
      </c>
      <c r="C149" s="139">
        <v>210</v>
      </c>
      <c r="D149" s="140">
        <v>29720080</v>
      </c>
      <c r="E149" s="141">
        <v>9606</v>
      </c>
      <c r="F149" s="142">
        <f t="shared" si="3"/>
        <v>7205</v>
      </c>
    </row>
    <row r="150" spans="1:6" x14ac:dyDescent="0.25">
      <c r="A150" s="51">
        <v>100</v>
      </c>
      <c r="B150" s="52">
        <v>16</v>
      </c>
      <c r="C150" s="52">
        <v>230</v>
      </c>
      <c r="D150" s="82">
        <v>29620100</v>
      </c>
      <c r="E150" s="80">
        <v>19093</v>
      </c>
      <c r="F150" s="137">
        <f t="shared" si="3"/>
        <v>14320</v>
      </c>
    </row>
    <row r="151" spans="1:6" x14ac:dyDescent="0.25">
      <c r="A151" s="138">
        <v>100</v>
      </c>
      <c r="B151" s="139">
        <v>25</v>
      </c>
      <c r="C151" s="139">
        <v>230</v>
      </c>
      <c r="D151" s="140">
        <v>29720100</v>
      </c>
      <c r="E151" s="141">
        <v>20750</v>
      </c>
      <c r="F151" s="142">
        <f t="shared" si="3"/>
        <v>15563</v>
      </c>
    </row>
    <row r="152" spans="1:6" x14ac:dyDescent="0.25">
      <c r="A152" s="143"/>
      <c r="B152" s="143"/>
      <c r="C152" s="143"/>
      <c r="D152" s="143"/>
      <c r="E152" s="143"/>
      <c r="F152" s="143"/>
    </row>
    <row r="153" spans="1:6" x14ac:dyDescent="0.25">
      <c r="A153" s="144"/>
      <c r="B153" s="144"/>
      <c r="C153" s="144"/>
      <c r="D153" s="144"/>
      <c r="E153" s="144"/>
      <c r="F153" s="144"/>
    </row>
    <row r="154" spans="1:6" x14ac:dyDescent="0.25">
      <c r="A154" s="143"/>
      <c r="B154" s="17"/>
      <c r="C154" s="17"/>
      <c r="D154" s="17"/>
      <c r="E154" s="17"/>
      <c r="F154" s="17"/>
    </row>
    <row r="155" spans="1:6" x14ac:dyDescent="0.25">
      <c r="A155" s="145" t="s">
        <v>251</v>
      </c>
      <c r="B155" s="146"/>
      <c r="C155" s="147"/>
      <c r="D155" s="147"/>
      <c r="E155" s="58"/>
      <c r="F155" s="58"/>
    </row>
    <row r="156" spans="1:6" x14ac:dyDescent="0.25">
      <c r="A156" s="58"/>
      <c r="B156" s="58"/>
      <c r="C156" s="58"/>
      <c r="D156" s="58"/>
      <c r="E156" s="58"/>
      <c r="F156" s="58"/>
    </row>
    <row r="157" spans="1:6" x14ac:dyDescent="0.25">
      <c r="A157" s="58"/>
      <c r="B157" s="58"/>
      <c r="C157" s="58"/>
      <c r="D157" s="58"/>
      <c r="E157" s="58"/>
      <c r="F157" s="58"/>
    </row>
    <row r="158" spans="1:6" x14ac:dyDescent="0.25">
      <c r="A158" s="58"/>
      <c r="B158" s="58"/>
      <c r="C158" s="58"/>
      <c r="D158" s="58"/>
      <c r="E158" s="58"/>
      <c r="F158" s="58"/>
    </row>
    <row r="159" spans="1:6" x14ac:dyDescent="0.25">
      <c r="A159" s="58"/>
      <c r="B159" s="58"/>
      <c r="C159" s="58"/>
      <c r="D159" s="58"/>
      <c r="E159" s="58"/>
      <c r="F159" s="58"/>
    </row>
    <row r="160" spans="1:6" x14ac:dyDescent="0.25">
      <c r="A160" s="58"/>
      <c r="B160" s="58"/>
      <c r="C160" s="58"/>
      <c r="D160" s="58"/>
      <c r="E160" s="58"/>
      <c r="F160" s="58"/>
    </row>
    <row r="161" spans="1:6" x14ac:dyDescent="0.25">
      <c r="A161" s="58"/>
      <c r="B161" s="58"/>
      <c r="C161" s="58"/>
      <c r="D161" s="58"/>
      <c r="E161" s="58"/>
      <c r="F161" s="58"/>
    </row>
    <row r="162" spans="1:6" x14ac:dyDescent="0.25">
      <c r="A162" s="58"/>
      <c r="B162" s="58"/>
      <c r="C162" s="58"/>
      <c r="D162" s="58"/>
      <c r="E162" s="58"/>
      <c r="F162" s="58"/>
    </row>
    <row r="163" spans="1:6" x14ac:dyDescent="0.25">
      <c r="A163" s="58"/>
      <c r="B163" s="58"/>
      <c r="C163" s="58"/>
      <c r="D163" s="58"/>
      <c r="E163" s="58"/>
      <c r="F163" s="58"/>
    </row>
    <row r="164" spans="1:6" x14ac:dyDescent="0.25">
      <c r="A164" s="58"/>
      <c r="B164" s="58"/>
      <c r="C164" s="58"/>
      <c r="D164" s="58"/>
      <c r="E164" s="58"/>
      <c r="F164" s="58"/>
    </row>
    <row r="165" spans="1:6" x14ac:dyDescent="0.25">
      <c r="A165" s="58"/>
      <c r="B165" s="58"/>
      <c r="C165" s="58"/>
      <c r="D165" s="58"/>
      <c r="E165" s="58"/>
      <c r="F165" s="58"/>
    </row>
    <row r="166" spans="1:6" x14ac:dyDescent="0.25">
      <c r="A166" s="58"/>
      <c r="B166" s="58"/>
      <c r="C166" s="58"/>
      <c r="D166" s="58"/>
      <c r="E166" s="58"/>
      <c r="F166" s="58"/>
    </row>
    <row r="167" spans="1:6" x14ac:dyDescent="0.25">
      <c r="A167" s="123"/>
      <c r="B167" s="124"/>
      <c r="C167" s="73"/>
      <c r="D167" s="73"/>
      <c r="E167" s="74"/>
      <c r="F167" s="74"/>
    </row>
    <row r="168" spans="1:6" x14ac:dyDescent="0.25">
      <c r="A168" s="92" t="s">
        <v>146</v>
      </c>
      <c r="B168" s="92"/>
      <c r="C168" s="92"/>
      <c r="D168" s="92"/>
      <c r="E168" s="92"/>
      <c r="F168" s="92"/>
    </row>
    <row r="169" spans="1:6" x14ac:dyDescent="0.25">
      <c r="A169" s="92" t="s">
        <v>252</v>
      </c>
      <c r="B169" s="125"/>
      <c r="C169" s="125"/>
      <c r="D169" s="125"/>
      <c r="E169" s="125"/>
      <c r="F169" s="125"/>
    </row>
    <row r="170" spans="1:6" x14ac:dyDescent="0.25">
      <c r="A170" s="125"/>
      <c r="B170" s="125"/>
      <c r="C170" s="125"/>
      <c r="D170" s="125"/>
      <c r="E170" s="125"/>
      <c r="F170" s="125"/>
    </row>
    <row r="171" spans="1:6" ht="19.5" x14ac:dyDescent="0.25">
      <c r="A171" s="76" t="s">
        <v>62</v>
      </c>
      <c r="B171" s="77"/>
      <c r="C171" s="77"/>
      <c r="D171" s="62"/>
      <c r="E171" s="62"/>
      <c r="F171" s="5" t="s">
        <v>63</v>
      </c>
    </row>
    <row r="172" spans="1:6" ht="15" customHeight="1" x14ac:dyDescent="0.25">
      <c r="A172" s="127" t="s">
        <v>97</v>
      </c>
      <c r="B172" s="127"/>
      <c r="C172" s="127"/>
      <c r="D172" s="127"/>
      <c r="E172" s="127"/>
      <c r="F172" s="127"/>
    </row>
    <row r="173" spans="1:6" x14ac:dyDescent="0.25">
      <c r="A173" s="386" t="s">
        <v>253</v>
      </c>
      <c r="B173" s="386"/>
      <c r="C173" s="386"/>
      <c r="D173" s="386"/>
      <c r="E173" s="386"/>
      <c r="F173" s="386"/>
    </row>
    <row r="174" spans="1:6" x14ac:dyDescent="0.25">
      <c r="A174" s="64" t="s">
        <v>204</v>
      </c>
      <c r="B174" s="63"/>
      <c r="C174" s="63"/>
      <c r="D174" s="63"/>
      <c r="E174" s="63"/>
      <c r="F174" s="63"/>
    </row>
    <row r="175" spans="1:6" x14ac:dyDescent="0.25">
      <c r="A175" s="26" t="s">
        <v>109</v>
      </c>
      <c r="B175" s="63"/>
      <c r="C175" s="63"/>
      <c r="D175" s="63"/>
      <c r="E175" s="63"/>
      <c r="F175" s="63"/>
    </row>
    <row r="176" spans="1:6" x14ac:dyDescent="0.25">
      <c r="A176" s="132"/>
      <c r="B176" s="133"/>
      <c r="C176" s="134"/>
      <c r="D176" s="133"/>
      <c r="E176" s="134"/>
      <c r="F176" s="135">
        <f>Оглавление!$I$13</f>
        <v>0.25</v>
      </c>
    </row>
    <row r="177" spans="1:6" ht="51" x14ac:dyDescent="0.25">
      <c r="A177" s="136" t="s">
        <v>67</v>
      </c>
      <c r="B177" s="136" t="s">
        <v>68</v>
      </c>
      <c r="C177" s="38" t="s">
        <v>69</v>
      </c>
      <c r="D177" s="39" t="s">
        <v>70</v>
      </c>
      <c r="E177" s="40" t="s">
        <v>71</v>
      </c>
      <c r="F177" s="40" t="s">
        <v>72</v>
      </c>
    </row>
    <row r="178" spans="1:6" x14ac:dyDescent="0.25">
      <c r="A178" s="115">
        <v>250</v>
      </c>
      <c r="B178" s="53">
        <v>16</v>
      </c>
      <c r="C178" s="53">
        <v>750</v>
      </c>
      <c r="D178" s="53" t="s">
        <v>254</v>
      </c>
      <c r="E178" s="254">
        <v>230210</v>
      </c>
      <c r="F178" s="137">
        <f t="shared" ref="F178:F187" si="4">CEILING(E178-(E178*F$9),1)</f>
        <v>172658</v>
      </c>
    </row>
    <row r="179" spans="1:6" x14ac:dyDescent="0.25">
      <c r="A179" s="103">
        <v>250</v>
      </c>
      <c r="B179" s="46">
        <v>25</v>
      </c>
      <c r="C179" s="46">
        <v>750</v>
      </c>
      <c r="D179" s="46" t="s">
        <v>255</v>
      </c>
      <c r="E179" s="255">
        <v>263784</v>
      </c>
      <c r="F179" s="142">
        <f t="shared" si="4"/>
        <v>197838</v>
      </c>
    </row>
    <row r="180" spans="1:6" x14ac:dyDescent="0.25">
      <c r="A180" s="115">
        <v>300</v>
      </c>
      <c r="B180" s="53">
        <v>16</v>
      </c>
      <c r="C180" s="53">
        <v>750</v>
      </c>
      <c r="D180" s="53" t="s">
        <v>256</v>
      </c>
      <c r="E180" s="254">
        <v>388605</v>
      </c>
      <c r="F180" s="137">
        <f t="shared" si="4"/>
        <v>291454</v>
      </c>
    </row>
    <row r="181" spans="1:6" x14ac:dyDescent="0.25">
      <c r="A181" s="103">
        <v>300</v>
      </c>
      <c r="B181" s="46">
        <v>25</v>
      </c>
      <c r="C181" s="46">
        <v>750</v>
      </c>
      <c r="D181" s="46" t="s">
        <v>257</v>
      </c>
      <c r="E181" s="255">
        <v>432557</v>
      </c>
      <c r="F181" s="142">
        <f t="shared" si="4"/>
        <v>324418</v>
      </c>
    </row>
    <row r="182" spans="1:6" x14ac:dyDescent="0.25">
      <c r="A182" s="115">
        <v>350</v>
      </c>
      <c r="B182" s="53">
        <v>16</v>
      </c>
      <c r="C182" s="53">
        <v>990</v>
      </c>
      <c r="D182" s="53" t="s">
        <v>258</v>
      </c>
      <c r="E182" s="254">
        <v>1058562</v>
      </c>
      <c r="F182" s="137">
        <f t="shared" si="4"/>
        <v>793922</v>
      </c>
    </row>
    <row r="183" spans="1:6" x14ac:dyDescent="0.25">
      <c r="A183" s="103">
        <v>350</v>
      </c>
      <c r="B183" s="46">
        <v>25</v>
      </c>
      <c r="C183" s="46">
        <v>990</v>
      </c>
      <c r="D183" s="46" t="s">
        <v>259</v>
      </c>
      <c r="E183" s="255">
        <v>1177868</v>
      </c>
      <c r="F183" s="142">
        <f t="shared" si="4"/>
        <v>883401</v>
      </c>
    </row>
    <row r="184" spans="1:6" x14ac:dyDescent="0.25">
      <c r="A184" s="115">
        <v>400</v>
      </c>
      <c r="B184" s="53">
        <v>16</v>
      </c>
      <c r="C184" s="53">
        <v>990</v>
      </c>
      <c r="D184" s="53" t="s">
        <v>260</v>
      </c>
      <c r="E184" s="254">
        <v>1211282</v>
      </c>
      <c r="F184" s="137">
        <f t="shared" si="4"/>
        <v>908462</v>
      </c>
    </row>
    <row r="185" spans="1:6" x14ac:dyDescent="0.25">
      <c r="A185" s="103">
        <v>400</v>
      </c>
      <c r="B185" s="46">
        <v>25</v>
      </c>
      <c r="C185" s="46">
        <v>990</v>
      </c>
      <c r="D185" s="46" t="s">
        <v>261</v>
      </c>
      <c r="E185" s="255">
        <v>1338751</v>
      </c>
      <c r="F185" s="142">
        <f t="shared" si="4"/>
        <v>1004064</v>
      </c>
    </row>
    <row r="186" spans="1:6" x14ac:dyDescent="0.25">
      <c r="A186" s="115">
        <v>500</v>
      </c>
      <c r="B186" s="53">
        <v>16</v>
      </c>
      <c r="C186" s="53">
        <v>1017</v>
      </c>
      <c r="D186" s="53" t="s">
        <v>262</v>
      </c>
      <c r="E186" s="254">
        <v>1935971</v>
      </c>
      <c r="F186" s="137">
        <f t="shared" si="4"/>
        <v>1451979</v>
      </c>
    </row>
    <row r="187" spans="1:6" x14ac:dyDescent="0.25">
      <c r="A187" s="103">
        <v>500</v>
      </c>
      <c r="B187" s="46">
        <v>25</v>
      </c>
      <c r="C187" s="46">
        <v>1017</v>
      </c>
      <c r="D187" s="46" t="s">
        <v>263</v>
      </c>
      <c r="E187" s="255">
        <v>1991208</v>
      </c>
      <c r="F187" s="142">
        <f t="shared" si="4"/>
        <v>1493406</v>
      </c>
    </row>
    <row r="188" spans="1:6" ht="15.75" x14ac:dyDescent="0.25">
      <c r="A188" s="96"/>
      <c r="B188" s="96"/>
      <c r="C188" s="96"/>
      <c r="D188" s="96"/>
      <c r="E188" s="96"/>
      <c r="F188" s="96"/>
    </row>
    <row r="189" spans="1:6" ht="15" customHeight="1" x14ac:dyDescent="0.25">
      <c r="A189" s="17" t="s">
        <v>106</v>
      </c>
      <c r="B189" s="17"/>
      <c r="C189" s="17"/>
      <c r="D189" s="17"/>
      <c r="E189" s="17"/>
      <c r="F189" s="17"/>
    </row>
    <row r="190" spans="1:6" x14ac:dyDescent="0.25">
      <c r="A190" s="256" t="s">
        <v>264</v>
      </c>
      <c r="B190" s="211"/>
      <c r="C190" s="212"/>
      <c r="D190" s="212"/>
      <c r="E190" s="213"/>
      <c r="F190" s="213"/>
    </row>
    <row r="191" spans="1:6" x14ac:dyDescent="0.25">
      <c r="A191" s="256"/>
      <c r="B191" s="211"/>
      <c r="C191" s="212"/>
      <c r="D191" s="212"/>
      <c r="E191" s="213"/>
      <c r="F191" s="213"/>
    </row>
    <row r="192" spans="1:6" x14ac:dyDescent="0.25">
      <c r="A192" s="256"/>
      <c r="B192" s="211"/>
      <c r="C192" s="212"/>
      <c r="D192" s="212"/>
      <c r="E192" s="213"/>
      <c r="F192" s="213"/>
    </row>
    <row r="193" spans="1:6" x14ac:dyDescent="0.25">
      <c r="A193" s="118"/>
      <c r="B193" s="119"/>
      <c r="C193" s="119"/>
      <c r="D193" s="119"/>
      <c r="E193" s="119"/>
      <c r="F193" s="119"/>
    </row>
    <row r="194" spans="1:6" ht="15" customHeight="1" x14ac:dyDescent="0.25">
      <c r="A194" s="92" t="s">
        <v>265</v>
      </c>
      <c r="B194" s="92"/>
      <c r="C194" s="92"/>
      <c r="D194" s="92"/>
      <c r="E194" s="92"/>
      <c r="F194" s="92"/>
    </row>
    <row r="195" spans="1:6" ht="15" customHeight="1" x14ac:dyDescent="0.25">
      <c r="A195" s="92" t="s">
        <v>266</v>
      </c>
      <c r="B195" s="92"/>
      <c r="C195" s="92"/>
      <c r="D195" s="92"/>
      <c r="E195" s="92"/>
      <c r="F195" s="92"/>
    </row>
    <row r="196" spans="1:6" ht="19.5" x14ac:dyDescent="0.25">
      <c r="A196" s="76" t="s">
        <v>62</v>
      </c>
      <c r="B196" s="77"/>
      <c r="C196" s="77"/>
      <c r="D196" s="62"/>
      <c r="E196" s="62"/>
      <c r="F196" s="5" t="s">
        <v>63</v>
      </c>
    </row>
    <row r="197" spans="1:6" ht="15" customHeight="1" x14ac:dyDescent="0.25">
      <c r="A197" s="127" t="s">
        <v>161</v>
      </c>
      <c r="B197" s="127"/>
      <c r="C197" s="127"/>
      <c r="D197" s="127"/>
      <c r="E197" s="127"/>
      <c r="F197" s="127"/>
    </row>
    <row r="198" spans="1:6" ht="15" customHeight="1" x14ac:dyDescent="0.25">
      <c r="A198" s="127" t="s">
        <v>203</v>
      </c>
      <c r="B198" s="127"/>
      <c r="C198" s="127"/>
      <c r="D198" s="127"/>
      <c r="E198" s="127"/>
      <c r="F198" s="127"/>
    </row>
    <row r="199" spans="1:6" x14ac:dyDescent="0.25">
      <c r="A199" s="64" t="s">
        <v>204</v>
      </c>
      <c r="B199" s="63"/>
      <c r="C199" s="63"/>
      <c r="D199" s="63"/>
      <c r="E199" s="63"/>
      <c r="F199" s="63"/>
    </row>
    <row r="200" spans="1:6" x14ac:dyDescent="0.25">
      <c r="A200" s="26" t="s">
        <v>109</v>
      </c>
      <c r="B200" s="63"/>
      <c r="C200" s="63"/>
      <c r="D200" s="63"/>
      <c r="E200" s="63"/>
      <c r="F200" s="63"/>
    </row>
    <row r="201" spans="1:6" x14ac:dyDescent="0.25">
      <c r="A201" s="132"/>
      <c r="B201" s="133"/>
      <c r="C201" s="134"/>
      <c r="D201" s="133"/>
      <c r="E201" s="134"/>
      <c r="F201" s="135">
        <f>Оглавление!$I$13</f>
        <v>0.25</v>
      </c>
    </row>
    <row r="202" spans="1:6" ht="51" x14ac:dyDescent="0.25">
      <c r="A202" s="136" t="s">
        <v>67</v>
      </c>
      <c r="B202" s="136" t="s">
        <v>68</v>
      </c>
      <c r="C202" s="38" t="s">
        <v>69</v>
      </c>
      <c r="D202" s="39" t="s">
        <v>70</v>
      </c>
      <c r="E202" s="40" t="s">
        <v>71</v>
      </c>
      <c r="F202" s="40" t="s">
        <v>72</v>
      </c>
    </row>
    <row r="203" spans="1:6" x14ac:dyDescent="0.25">
      <c r="A203" s="115">
        <v>50</v>
      </c>
      <c r="B203" s="53">
        <v>40</v>
      </c>
      <c r="C203" s="53">
        <v>86</v>
      </c>
      <c r="D203" s="53" t="s">
        <v>267</v>
      </c>
      <c r="E203" s="257">
        <v>6228</v>
      </c>
      <c r="F203" s="137">
        <f t="shared" ref="F203:F205" si="5">CEILING(E203-(E203*F$9),1)</f>
        <v>4671</v>
      </c>
    </row>
    <row r="204" spans="1:6" x14ac:dyDescent="0.25">
      <c r="A204" s="219">
        <v>80</v>
      </c>
      <c r="B204" s="220">
        <v>16</v>
      </c>
      <c r="C204" s="220">
        <v>121</v>
      </c>
      <c r="D204" s="220" t="s">
        <v>268</v>
      </c>
      <c r="E204" s="258">
        <v>11669</v>
      </c>
      <c r="F204" s="142">
        <f t="shared" si="5"/>
        <v>8752</v>
      </c>
    </row>
    <row r="205" spans="1:6" x14ac:dyDescent="0.25">
      <c r="A205" s="115">
        <v>100</v>
      </c>
      <c r="B205" s="53">
        <v>16</v>
      </c>
      <c r="C205" s="53">
        <v>160</v>
      </c>
      <c r="D205" s="53" t="s">
        <v>269</v>
      </c>
      <c r="E205" s="257">
        <v>53575</v>
      </c>
      <c r="F205" s="43">
        <f t="shared" si="5"/>
        <v>40182</v>
      </c>
    </row>
    <row r="206" spans="1:6" x14ac:dyDescent="0.25">
      <c r="A206" s="259"/>
      <c r="B206" s="211"/>
      <c r="C206" s="211"/>
      <c r="D206" s="211"/>
      <c r="E206" s="260"/>
      <c r="F206" s="236"/>
    </row>
    <row r="207" spans="1:6" x14ac:dyDescent="0.25">
      <c r="A207" s="148"/>
      <c r="B207" s="149"/>
      <c r="C207" s="149"/>
      <c r="D207" s="149"/>
      <c r="E207" s="149"/>
      <c r="F207" s="149"/>
    </row>
    <row r="208" spans="1:6" x14ac:dyDescent="0.25">
      <c r="A208" s="148"/>
      <c r="B208" s="149"/>
      <c r="C208" s="149"/>
      <c r="D208" s="149"/>
      <c r="E208" s="149"/>
      <c r="F208" s="149"/>
    </row>
    <row r="209" spans="1:6" x14ac:dyDescent="0.25">
      <c r="A209" s="148"/>
      <c r="B209" s="149"/>
      <c r="C209" s="149"/>
      <c r="D209" s="149"/>
      <c r="E209" s="149"/>
      <c r="F209" s="149"/>
    </row>
    <row r="210" spans="1:6" x14ac:dyDescent="0.25">
      <c r="A210" s="148"/>
      <c r="B210" s="149"/>
      <c r="C210" s="149"/>
      <c r="D210" s="149"/>
      <c r="E210" s="149"/>
      <c r="F210" s="149"/>
    </row>
    <row r="211" spans="1:6" x14ac:dyDescent="0.25">
      <c r="A211" s="148"/>
      <c r="B211" s="149"/>
      <c r="C211" s="149"/>
      <c r="D211" s="149"/>
      <c r="E211" s="149"/>
      <c r="F211" s="149"/>
    </row>
    <row r="212" spans="1:6" x14ac:dyDescent="0.25">
      <c r="A212" s="148"/>
      <c r="B212" s="149"/>
      <c r="C212" s="149"/>
      <c r="D212" s="149"/>
      <c r="E212" s="149"/>
      <c r="F212" s="149"/>
    </row>
    <row r="213" spans="1:6" x14ac:dyDescent="0.25">
      <c r="A213" s="148"/>
      <c r="B213" s="149"/>
      <c r="C213" s="149"/>
      <c r="D213" s="149"/>
      <c r="E213" s="149"/>
      <c r="F213" s="149"/>
    </row>
    <row r="214" spans="1:6" x14ac:dyDescent="0.25">
      <c r="A214" s="148"/>
      <c r="B214" s="149"/>
      <c r="C214" s="149"/>
      <c r="D214" s="149"/>
      <c r="E214" s="149"/>
      <c r="F214" s="149"/>
    </row>
    <row r="215" spans="1:6" x14ac:dyDescent="0.25">
      <c r="A215" s="148"/>
      <c r="B215" s="149"/>
      <c r="C215" s="149"/>
      <c r="D215" s="149"/>
      <c r="E215" s="149"/>
      <c r="F215" s="149"/>
    </row>
    <row r="216" spans="1:6" x14ac:dyDescent="0.25">
      <c r="A216" s="92" t="s">
        <v>270</v>
      </c>
      <c r="B216" s="92"/>
      <c r="C216" s="92"/>
      <c r="D216" s="92"/>
      <c r="E216" s="92"/>
      <c r="F216" s="92"/>
    </row>
    <row r="217" spans="1:6" x14ac:dyDescent="0.25">
      <c r="A217" s="93" t="s">
        <v>271</v>
      </c>
      <c r="B217" s="151"/>
      <c r="C217" s="151"/>
      <c r="D217" s="151"/>
      <c r="E217" s="151"/>
      <c r="F217" s="151"/>
    </row>
    <row r="218" spans="1:6" ht="19.5" x14ac:dyDescent="0.25">
      <c r="A218" s="76" t="s">
        <v>62</v>
      </c>
      <c r="B218" s="77"/>
      <c r="C218" s="77"/>
      <c r="D218" s="77"/>
      <c r="E218" s="77"/>
      <c r="F218" s="5" t="s">
        <v>63</v>
      </c>
    </row>
    <row r="219" spans="1:6" x14ac:dyDescent="0.25">
      <c r="A219" s="386" t="s">
        <v>161</v>
      </c>
      <c r="B219" s="386"/>
      <c r="C219" s="386"/>
      <c r="D219" s="386"/>
      <c r="E219" s="386"/>
      <c r="F219" s="386"/>
    </row>
    <row r="220" spans="1:6" x14ac:dyDescent="0.25">
      <c r="A220" s="386" t="s">
        <v>203</v>
      </c>
      <c r="B220" s="386"/>
      <c r="C220" s="386"/>
      <c r="D220" s="386"/>
      <c r="E220" s="386"/>
      <c r="F220" s="386"/>
    </row>
    <row r="221" spans="1:6" x14ac:dyDescent="0.25">
      <c r="A221" s="64" t="s">
        <v>204</v>
      </c>
      <c r="B221" s="63"/>
      <c r="C221" s="63"/>
      <c r="D221" s="63"/>
      <c r="E221" s="63"/>
      <c r="F221" s="63"/>
    </row>
    <row r="222" spans="1:6" x14ac:dyDescent="0.25">
      <c r="A222" s="154" t="s">
        <v>162</v>
      </c>
      <c r="B222" s="154"/>
      <c r="C222" s="154"/>
      <c r="D222" s="155"/>
      <c r="E222" s="155"/>
      <c r="F222" s="155"/>
    </row>
    <row r="223" spans="1:6" x14ac:dyDescent="0.25">
      <c r="A223" s="132"/>
      <c r="B223" s="133"/>
      <c r="C223" s="134"/>
      <c r="D223" s="133"/>
      <c r="E223" s="134"/>
      <c r="F223" s="135">
        <f>Оглавление!$I$13</f>
        <v>0.25</v>
      </c>
    </row>
    <row r="224" spans="1:6" ht="51" x14ac:dyDescent="0.25">
      <c r="A224" s="136" t="s">
        <v>67</v>
      </c>
      <c r="B224" s="136" t="s">
        <v>68</v>
      </c>
      <c r="C224" s="38" t="s">
        <v>69</v>
      </c>
      <c r="D224" s="39" t="s">
        <v>70</v>
      </c>
      <c r="E224" s="40" t="s">
        <v>71</v>
      </c>
      <c r="F224" s="40" t="s">
        <v>72</v>
      </c>
    </row>
    <row r="225" spans="1:6" x14ac:dyDescent="0.25">
      <c r="A225" s="100">
        <v>15</v>
      </c>
      <c r="B225" s="15">
        <v>40</v>
      </c>
      <c r="C225" s="157">
        <v>100</v>
      </c>
      <c r="D225" s="157">
        <v>29020015</v>
      </c>
      <c r="E225" s="261">
        <v>1697</v>
      </c>
      <c r="F225" s="137">
        <f t="shared" ref="F225:F232" si="6">CEILING(E225-(E225*F$9),1)</f>
        <v>1273</v>
      </c>
    </row>
    <row r="226" spans="1:6" x14ac:dyDescent="0.25">
      <c r="A226" s="219">
        <v>20</v>
      </c>
      <c r="B226" s="220">
        <v>40</v>
      </c>
      <c r="C226" s="140">
        <v>100</v>
      </c>
      <c r="D226" s="140">
        <v>29020020</v>
      </c>
      <c r="E226" s="262">
        <v>1854</v>
      </c>
      <c r="F226" s="142">
        <f t="shared" si="6"/>
        <v>1391</v>
      </c>
    </row>
    <row r="227" spans="1:6" x14ac:dyDescent="0.25">
      <c r="A227" s="100">
        <v>25</v>
      </c>
      <c r="B227" s="15">
        <v>40</v>
      </c>
      <c r="C227" s="157">
        <v>100</v>
      </c>
      <c r="D227" s="157">
        <v>29020025</v>
      </c>
      <c r="E227" s="261">
        <v>2190</v>
      </c>
      <c r="F227" s="137">
        <f t="shared" si="6"/>
        <v>1643</v>
      </c>
    </row>
    <row r="228" spans="1:6" x14ac:dyDescent="0.25">
      <c r="A228" s="219">
        <v>32</v>
      </c>
      <c r="B228" s="220">
        <v>40</v>
      </c>
      <c r="C228" s="140">
        <v>120</v>
      </c>
      <c r="D228" s="140">
        <v>29020032</v>
      </c>
      <c r="E228" s="262">
        <v>2498</v>
      </c>
      <c r="F228" s="142">
        <f t="shared" si="6"/>
        <v>1874</v>
      </c>
    </row>
    <row r="229" spans="1:6" x14ac:dyDescent="0.25">
      <c r="A229" s="100">
        <v>40</v>
      </c>
      <c r="B229" s="15">
        <v>40</v>
      </c>
      <c r="C229" s="157">
        <v>145</v>
      </c>
      <c r="D229" s="157">
        <v>29020040</v>
      </c>
      <c r="E229" s="261">
        <v>2936</v>
      </c>
      <c r="F229" s="137">
        <f t="shared" si="6"/>
        <v>2202</v>
      </c>
    </row>
    <row r="230" spans="1:6" x14ac:dyDescent="0.25">
      <c r="A230" s="219">
        <v>50</v>
      </c>
      <c r="B230" s="220">
        <v>40</v>
      </c>
      <c r="C230" s="140">
        <v>190</v>
      </c>
      <c r="D230" s="140">
        <v>29020050</v>
      </c>
      <c r="E230" s="262">
        <v>3352</v>
      </c>
      <c r="F230" s="142">
        <f t="shared" si="6"/>
        <v>2514</v>
      </c>
    </row>
    <row r="231" spans="1:6" x14ac:dyDescent="0.25">
      <c r="A231" s="106">
        <v>65</v>
      </c>
      <c r="B231" s="107">
        <v>25</v>
      </c>
      <c r="C231" s="157">
        <v>200</v>
      </c>
      <c r="D231" s="157">
        <v>29020065</v>
      </c>
      <c r="E231" s="261">
        <v>5531</v>
      </c>
      <c r="F231" s="137">
        <f t="shared" si="6"/>
        <v>4149</v>
      </c>
    </row>
    <row r="232" spans="1:6" x14ac:dyDescent="0.25">
      <c r="A232" s="219">
        <v>80</v>
      </c>
      <c r="B232" s="220">
        <v>25</v>
      </c>
      <c r="C232" s="220">
        <v>240</v>
      </c>
      <c r="D232" s="220">
        <v>29020080</v>
      </c>
      <c r="E232" s="263">
        <v>6275</v>
      </c>
      <c r="F232" s="142">
        <f t="shared" si="6"/>
        <v>4707</v>
      </c>
    </row>
    <row r="233" spans="1:6" x14ac:dyDescent="0.25">
      <c r="A233" s="158"/>
      <c r="B233" s="124"/>
      <c r="C233" s="73"/>
      <c r="D233" s="73"/>
      <c r="E233" s="74"/>
      <c r="F233" s="74"/>
    </row>
    <row r="234" spans="1:6" x14ac:dyDescent="0.25">
      <c r="A234" s="158"/>
      <c r="B234" s="124"/>
      <c r="C234" s="159"/>
      <c r="D234" s="159"/>
      <c r="E234" s="160"/>
      <c r="F234" s="160"/>
    </row>
    <row r="235" spans="1:6" x14ac:dyDescent="0.25">
      <c r="A235" s="158"/>
      <c r="B235" s="124"/>
      <c r="C235" s="159"/>
      <c r="D235" s="159"/>
      <c r="E235" s="160"/>
      <c r="F235" s="160"/>
    </row>
    <row r="236" spans="1:6" x14ac:dyDescent="0.25">
      <c r="A236" s="158"/>
      <c r="B236" s="124"/>
      <c r="C236" s="159"/>
      <c r="D236" s="159"/>
      <c r="E236" s="160"/>
      <c r="F236" s="160"/>
    </row>
    <row r="237" spans="1:6" x14ac:dyDescent="0.25">
      <c r="A237" s="158"/>
      <c r="B237" s="124"/>
      <c r="C237" s="159"/>
      <c r="D237" s="159"/>
      <c r="E237" s="160"/>
      <c r="F237" s="160"/>
    </row>
    <row r="238" spans="1:6" x14ac:dyDescent="0.25">
      <c r="A238" s="158"/>
      <c r="B238" s="124"/>
      <c r="C238" s="159"/>
      <c r="D238" s="159"/>
      <c r="E238" s="160"/>
      <c r="F238" s="160"/>
    </row>
    <row r="239" spans="1:6" x14ac:dyDescent="0.25">
      <c r="A239" s="158"/>
      <c r="B239" s="124"/>
      <c r="C239" s="159"/>
      <c r="D239" s="159"/>
      <c r="E239" s="160"/>
      <c r="F239" s="160"/>
    </row>
    <row r="240" spans="1:6" x14ac:dyDescent="0.25">
      <c r="A240" s="158"/>
      <c r="B240" s="124"/>
      <c r="C240" s="159"/>
      <c r="D240" s="159"/>
      <c r="E240" s="160"/>
      <c r="F240" s="160"/>
    </row>
    <row r="241" spans="1:6" x14ac:dyDescent="0.25">
      <c r="A241" s="158"/>
      <c r="B241" s="124"/>
      <c r="C241" s="159"/>
      <c r="D241" s="159"/>
      <c r="E241" s="160"/>
      <c r="F241" s="160"/>
    </row>
    <row r="242" spans="1:6" x14ac:dyDescent="0.25">
      <c r="A242" s="158"/>
      <c r="B242" s="124"/>
      <c r="C242" s="159"/>
      <c r="D242" s="159"/>
      <c r="E242" s="160"/>
      <c r="F242" s="160"/>
    </row>
    <row r="243" spans="1:6" x14ac:dyDescent="0.25">
      <c r="A243" s="158"/>
      <c r="B243" s="124"/>
      <c r="C243" s="159"/>
      <c r="D243" s="159"/>
      <c r="E243" s="160"/>
      <c r="F243" s="160"/>
    </row>
    <row r="244" spans="1:6" x14ac:dyDescent="0.25">
      <c r="A244" s="158"/>
      <c r="B244" s="124"/>
      <c r="C244" s="159"/>
      <c r="D244" s="159"/>
      <c r="E244" s="160"/>
      <c r="F244" s="160"/>
    </row>
    <row r="245" spans="1:6" x14ac:dyDescent="0.25">
      <c r="A245" s="158"/>
      <c r="B245" s="124"/>
      <c r="C245" s="159"/>
      <c r="D245" s="159"/>
      <c r="E245" s="160"/>
      <c r="F245" s="160"/>
    </row>
    <row r="246" spans="1:6" x14ac:dyDescent="0.25">
      <c r="A246" s="158"/>
      <c r="B246" s="124"/>
      <c r="C246" s="159"/>
      <c r="D246" s="159"/>
      <c r="E246" s="160"/>
      <c r="F246" s="160"/>
    </row>
    <row r="247" spans="1:6" x14ac:dyDescent="0.25">
      <c r="A247" s="158"/>
      <c r="B247" s="124"/>
      <c r="C247" s="159"/>
      <c r="D247" s="159"/>
      <c r="E247" s="160"/>
      <c r="F247" s="160"/>
    </row>
    <row r="248" spans="1:6" x14ac:dyDescent="0.25">
      <c r="A248" s="158"/>
      <c r="B248" s="124"/>
      <c r="C248" s="159"/>
      <c r="D248" s="159"/>
      <c r="E248" s="160"/>
      <c r="F248" s="160"/>
    </row>
    <row r="249" spans="1:6" x14ac:dyDescent="0.25">
      <c r="A249" s="158"/>
      <c r="B249" s="124"/>
      <c r="C249" s="159"/>
      <c r="D249" s="159"/>
      <c r="E249" s="160"/>
      <c r="F249" s="160"/>
    </row>
    <row r="250" spans="1:6" x14ac:dyDescent="0.25">
      <c r="A250" s="158"/>
      <c r="B250" s="124"/>
      <c r="C250" s="159"/>
      <c r="D250" s="159"/>
      <c r="E250" s="160"/>
      <c r="F250" s="160"/>
    </row>
    <row r="251" spans="1:6" x14ac:dyDescent="0.25">
      <c r="A251" s="158"/>
      <c r="B251" s="124"/>
      <c r="C251" s="159"/>
      <c r="D251" s="159"/>
      <c r="E251" s="160"/>
      <c r="F251" s="160"/>
    </row>
    <row r="252" spans="1:6" ht="19.5" x14ac:dyDescent="0.25">
      <c r="A252" s="158"/>
      <c r="B252" s="124"/>
      <c r="C252" s="159"/>
      <c r="D252" s="159"/>
      <c r="E252" s="160"/>
      <c r="F252" s="5" t="s">
        <v>63</v>
      </c>
    </row>
    <row r="253" spans="1:6" x14ac:dyDescent="0.25">
      <c r="A253" s="158"/>
      <c r="B253" s="124"/>
      <c r="C253" s="159"/>
      <c r="D253" s="159"/>
      <c r="E253" s="160"/>
      <c r="F253" s="160"/>
    </row>
    <row r="254" spans="1:6" x14ac:dyDescent="0.25">
      <c r="A254" s="92" t="s">
        <v>272</v>
      </c>
      <c r="B254" s="92"/>
      <c r="C254" s="92"/>
      <c r="D254" s="92"/>
      <c r="E254" s="92"/>
      <c r="F254" s="92"/>
    </row>
    <row r="255" spans="1:6" x14ac:dyDescent="0.25">
      <c r="A255" s="92" t="s">
        <v>273</v>
      </c>
      <c r="B255" s="92"/>
      <c r="C255" s="92"/>
      <c r="D255" s="92"/>
      <c r="E255" s="92"/>
      <c r="F255" s="92"/>
    </row>
    <row r="256" spans="1:6" x14ac:dyDescent="0.25">
      <c r="A256" s="161"/>
      <c r="B256" s="73"/>
      <c r="C256" s="159"/>
      <c r="D256" s="159"/>
      <c r="E256" s="160"/>
      <c r="F256" s="264"/>
    </row>
    <row r="257" spans="1:6" x14ac:dyDescent="0.25">
      <c r="A257" s="77" t="s">
        <v>179</v>
      </c>
      <c r="B257" s="73"/>
      <c r="C257" s="159"/>
      <c r="D257" s="159"/>
      <c r="E257" s="128"/>
      <c r="F257" s="128"/>
    </row>
    <row r="258" spans="1:6" x14ac:dyDescent="0.25">
      <c r="A258" s="386" t="s">
        <v>274</v>
      </c>
      <c r="B258" s="386"/>
      <c r="C258" s="386"/>
      <c r="D258" s="386"/>
      <c r="E258" s="386"/>
      <c r="F258" s="386"/>
    </row>
    <row r="259" spans="1:6" x14ac:dyDescent="0.25">
      <c r="A259" s="265" t="s">
        <v>275</v>
      </c>
      <c r="B259" s="265"/>
      <c r="C259" s="265"/>
      <c r="D259" s="265"/>
      <c r="E259" s="265"/>
      <c r="F259" s="265"/>
    </row>
    <row r="260" spans="1:6" x14ac:dyDescent="0.25">
      <c r="A260" s="386" t="s">
        <v>276</v>
      </c>
      <c r="B260" s="386"/>
      <c r="C260" s="386"/>
      <c r="D260" s="386"/>
      <c r="E260" s="386"/>
      <c r="F260" s="386"/>
    </row>
    <row r="261" spans="1:6" x14ac:dyDescent="0.25">
      <c r="A261" s="386" t="s">
        <v>277</v>
      </c>
      <c r="B261" s="386"/>
      <c r="C261" s="386"/>
      <c r="D261" s="386"/>
      <c r="E261" s="62"/>
      <c r="F261" s="62"/>
    </row>
    <row r="262" spans="1:6" x14ac:dyDescent="0.25">
      <c r="A262" s="265" t="s">
        <v>278</v>
      </c>
    </row>
    <row r="263" spans="1:6" x14ac:dyDescent="0.25">
      <c r="A263" s="266" t="s">
        <v>279</v>
      </c>
      <c r="B263" s="72"/>
      <c r="C263" s="72"/>
      <c r="D263" s="162"/>
      <c r="E263" s="162"/>
      <c r="F263" s="162"/>
    </row>
    <row r="264" spans="1:6" ht="15.75" x14ac:dyDescent="0.25">
      <c r="A264" s="36"/>
      <c r="B264" s="72"/>
      <c r="C264" s="72"/>
      <c r="D264" s="162"/>
      <c r="E264" s="162"/>
      <c r="F264" s="162"/>
    </row>
    <row r="265" spans="1:6" ht="15.75" x14ac:dyDescent="0.25">
      <c r="A265" s="36"/>
      <c r="B265" s="72"/>
      <c r="C265" s="72"/>
      <c r="D265" s="162"/>
      <c r="E265" s="162"/>
      <c r="F265" s="162"/>
    </row>
    <row r="266" spans="1:6" ht="15.75" x14ac:dyDescent="0.25">
      <c r="A266" s="36"/>
      <c r="B266" s="72"/>
      <c r="C266" s="72"/>
      <c r="D266" s="162"/>
      <c r="E266" s="162"/>
      <c r="F266" s="162"/>
    </row>
    <row r="267" spans="1:6" ht="15.75" x14ac:dyDescent="0.25">
      <c r="A267" s="36"/>
      <c r="B267" s="72"/>
      <c r="C267" s="72"/>
      <c r="D267" s="162"/>
      <c r="E267" s="162"/>
      <c r="F267" s="162"/>
    </row>
    <row r="268" spans="1:6" ht="15.75" x14ac:dyDescent="0.25">
      <c r="A268" s="36"/>
      <c r="B268" s="72"/>
      <c r="C268" s="72"/>
      <c r="D268" s="162"/>
      <c r="E268" s="162"/>
      <c r="F268" s="162"/>
    </row>
    <row r="269" spans="1:6" ht="15.75" x14ac:dyDescent="0.25">
      <c r="A269" s="36"/>
      <c r="B269" s="72"/>
      <c r="C269" s="72"/>
      <c r="D269" s="162"/>
      <c r="E269" s="162"/>
      <c r="F269" s="162"/>
    </row>
    <row r="270" spans="1:6" ht="16.5" customHeight="1" x14ac:dyDescent="0.25">
      <c r="A270" s="36"/>
      <c r="B270" s="72"/>
      <c r="C270" s="72"/>
      <c r="D270" s="162"/>
      <c r="E270" s="162"/>
      <c r="F270" s="162"/>
    </row>
    <row r="271" spans="1:6" ht="15.75" x14ac:dyDescent="0.25">
      <c r="B271" s="36"/>
      <c r="C271" s="36"/>
      <c r="D271" s="36"/>
      <c r="E271" s="36"/>
      <c r="F271" s="36"/>
    </row>
    <row r="272" spans="1:6" x14ac:dyDescent="0.25">
      <c r="A272" s="388" t="s">
        <v>280</v>
      </c>
      <c r="B272" s="388"/>
      <c r="C272" s="388"/>
      <c r="D272" s="388"/>
      <c r="E272" s="388"/>
      <c r="F272" s="388"/>
    </row>
    <row r="273" spans="1:6" x14ac:dyDescent="0.25">
      <c r="A273" s="128"/>
      <c r="B273" s="128"/>
      <c r="C273" s="128"/>
      <c r="D273" s="128"/>
      <c r="F273" s="135">
        <f>Оглавление!$I$13</f>
        <v>0.25</v>
      </c>
    </row>
    <row r="274" spans="1:6" ht="51" x14ac:dyDescent="0.25">
      <c r="A274" s="136" t="s">
        <v>67</v>
      </c>
      <c r="B274" s="136" t="s">
        <v>68</v>
      </c>
      <c r="C274" s="38" t="s">
        <v>69</v>
      </c>
      <c r="D274" s="39" t="s">
        <v>70</v>
      </c>
      <c r="E274" s="40" t="s">
        <v>71</v>
      </c>
      <c r="F274" s="40" t="s">
        <v>72</v>
      </c>
    </row>
    <row r="275" spans="1:6" x14ac:dyDescent="0.25">
      <c r="A275" s="100">
        <v>40</v>
      </c>
      <c r="B275" s="15">
        <v>40</v>
      </c>
      <c r="C275" s="15" t="s">
        <v>184</v>
      </c>
      <c r="D275" s="15">
        <v>49220040</v>
      </c>
      <c r="E275" s="78"/>
      <c r="F275" s="78" t="s">
        <v>185</v>
      </c>
    </row>
    <row r="276" spans="1:6" x14ac:dyDescent="0.25">
      <c r="A276" s="219">
        <v>50</v>
      </c>
      <c r="B276" s="220">
        <v>40</v>
      </c>
      <c r="C276" s="220" t="s">
        <v>184</v>
      </c>
      <c r="D276" s="220">
        <v>49220050</v>
      </c>
      <c r="E276" s="141"/>
      <c r="F276" s="141" t="s">
        <v>185</v>
      </c>
    </row>
    <row r="277" spans="1:6" x14ac:dyDescent="0.25">
      <c r="A277" s="106">
        <v>65</v>
      </c>
      <c r="B277" s="107">
        <v>25</v>
      </c>
      <c r="C277" s="15" t="s">
        <v>184</v>
      </c>
      <c r="D277" s="15">
        <v>49220065</v>
      </c>
      <c r="E277" s="78"/>
      <c r="F277" s="78" t="s">
        <v>185</v>
      </c>
    </row>
    <row r="278" spans="1:6" x14ac:dyDescent="0.25">
      <c r="A278" s="219">
        <v>80</v>
      </c>
      <c r="B278" s="220">
        <v>25</v>
      </c>
      <c r="C278" s="220" t="s">
        <v>184</v>
      </c>
      <c r="D278" s="220">
        <v>49220080</v>
      </c>
      <c r="E278" s="141"/>
      <c r="F278" s="141" t="s">
        <v>185</v>
      </c>
    </row>
    <row r="279" spans="1:6" x14ac:dyDescent="0.25">
      <c r="A279" s="106" t="s">
        <v>281</v>
      </c>
      <c r="B279" s="107">
        <v>25</v>
      </c>
      <c r="C279" s="15" t="s">
        <v>184</v>
      </c>
      <c r="D279" s="15">
        <v>49220100</v>
      </c>
      <c r="E279" s="78"/>
      <c r="F279" s="78" t="s">
        <v>185</v>
      </c>
    </row>
    <row r="280" spans="1:6" x14ac:dyDescent="0.25">
      <c r="A280" s="219" t="s">
        <v>186</v>
      </c>
      <c r="B280" s="220">
        <v>25</v>
      </c>
      <c r="C280" s="220" t="s">
        <v>184</v>
      </c>
      <c r="D280" s="220">
        <v>49220125</v>
      </c>
      <c r="E280" s="141"/>
      <c r="F280" s="141" t="s">
        <v>185</v>
      </c>
    </row>
    <row r="281" spans="1:6" x14ac:dyDescent="0.25">
      <c r="A281" s="100" t="s">
        <v>112</v>
      </c>
      <c r="B281" s="15">
        <v>25</v>
      </c>
      <c r="C281" s="15" t="s">
        <v>184</v>
      </c>
      <c r="D281" s="15">
        <v>49220150</v>
      </c>
      <c r="E281" s="78"/>
      <c r="F281" s="78" t="s">
        <v>185</v>
      </c>
    </row>
    <row r="282" spans="1:6" x14ac:dyDescent="0.25">
      <c r="A282" s="219" t="s">
        <v>115</v>
      </c>
      <c r="B282" s="220">
        <v>25</v>
      </c>
      <c r="C282" s="220" t="s">
        <v>184</v>
      </c>
      <c r="D282" s="220">
        <v>49220200</v>
      </c>
      <c r="E282" s="141"/>
      <c r="F282" s="141" t="s">
        <v>185</v>
      </c>
    </row>
    <row r="283" spans="1:6" x14ac:dyDescent="0.25">
      <c r="A283" s="100" t="s">
        <v>118</v>
      </c>
      <c r="B283" s="15" t="s">
        <v>188</v>
      </c>
      <c r="C283" s="15" t="s">
        <v>184</v>
      </c>
      <c r="D283" s="15" t="s">
        <v>282</v>
      </c>
      <c r="E283" s="78"/>
      <c r="F283" s="78" t="s">
        <v>185</v>
      </c>
    </row>
    <row r="284" spans="1:6" x14ac:dyDescent="0.25">
      <c r="A284" s="219" t="s">
        <v>283</v>
      </c>
      <c r="B284" s="220" t="s">
        <v>188</v>
      </c>
      <c r="C284" s="220" t="s">
        <v>184</v>
      </c>
      <c r="D284" s="220" t="s">
        <v>284</v>
      </c>
      <c r="E284" s="141"/>
      <c r="F284" s="141" t="s">
        <v>185</v>
      </c>
    </row>
    <row r="285" spans="1:6" x14ac:dyDescent="0.25">
      <c r="A285" s="100" t="s">
        <v>285</v>
      </c>
      <c r="B285" s="15" t="s">
        <v>188</v>
      </c>
      <c r="C285" s="15" t="s">
        <v>184</v>
      </c>
      <c r="D285" s="15" t="s">
        <v>286</v>
      </c>
      <c r="E285" s="78"/>
      <c r="F285" s="78" t="s">
        <v>185</v>
      </c>
    </row>
    <row r="286" spans="1:6" x14ac:dyDescent="0.25">
      <c r="A286" s="219" t="s">
        <v>287</v>
      </c>
      <c r="B286" s="220" t="s">
        <v>188</v>
      </c>
      <c r="C286" s="220" t="s">
        <v>184</v>
      </c>
      <c r="D286" s="220" t="s">
        <v>288</v>
      </c>
      <c r="E286" s="141"/>
      <c r="F286" s="141" t="s">
        <v>185</v>
      </c>
    </row>
    <row r="287" spans="1:6" x14ac:dyDescent="0.25">
      <c r="A287" s="389" t="s">
        <v>289</v>
      </c>
      <c r="B287" s="389"/>
      <c r="C287" s="389"/>
      <c r="D287" s="389"/>
      <c r="E287" s="389"/>
      <c r="F287" s="389"/>
    </row>
    <row r="288" spans="1:6" x14ac:dyDescent="0.25">
      <c r="A288" s="57" t="s">
        <v>290</v>
      </c>
      <c r="B288" s="118"/>
      <c r="C288" s="118"/>
      <c r="D288" s="118"/>
      <c r="E288" s="118"/>
      <c r="F288" s="118"/>
    </row>
    <row r="289" spans="1:6" x14ac:dyDescent="0.25">
      <c r="A289" s="390" t="s">
        <v>291</v>
      </c>
      <c r="B289" s="390"/>
      <c r="C289" s="390"/>
      <c r="D289" s="390"/>
      <c r="E289" s="390"/>
      <c r="F289" s="390"/>
    </row>
    <row r="290" spans="1:6" x14ac:dyDescent="0.25">
      <c r="A290" s="57" t="s">
        <v>292</v>
      </c>
      <c r="B290" s="58"/>
      <c r="C290" s="58"/>
      <c r="D290" s="58"/>
      <c r="E290" s="58"/>
      <c r="F290" s="58"/>
    </row>
    <row r="291" spans="1:6" x14ac:dyDescent="0.25">
      <c r="A291" s="391" t="s">
        <v>196</v>
      </c>
      <c r="B291" s="391"/>
      <c r="C291" s="391"/>
      <c r="D291" s="391"/>
      <c r="E291" s="391"/>
      <c r="F291" s="391"/>
    </row>
    <row r="292" spans="1:6" x14ac:dyDescent="0.25">
      <c r="A292" s="119"/>
      <c r="B292" s="119"/>
      <c r="C292" s="119"/>
      <c r="D292" s="119"/>
      <c r="E292" s="119"/>
      <c r="F292" s="119"/>
    </row>
    <row r="293" spans="1:6" x14ac:dyDescent="0.25">
      <c r="A293" s="119"/>
      <c r="B293" s="119"/>
      <c r="C293" s="119"/>
      <c r="D293" s="119"/>
      <c r="E293" s="119"/>
      <c r="F293" s="119"/>
    </row>
    <row r="294" spans="1:6" x14ac:dyDescent="0.25">
      <c r="A294" s="392"/>
      <c r="B294" s="392"/>
      <c r="C294" s="392"/>
      <c r="D294" s="392"/>
      <c r="E294" s="392"/>
      <c r="F294" s="119"/>
    </row>
  </sheetData>
  <sheetProtection algorithmName="SHA-512" hashValue="7YxsBLwJo/sGRQ56B/0OQRmAbFQLb/S8AMe22b6BKtA4GDTRioJuVYcXXTh1bY5mrA07t9iSYm6K6KnscftUiw==" saltValue="Tl6HKYyOrXqRlKhTVhKSRA==" spinCount="100000" sheet="1" objects="1"/>
  <mergeCells count="20">
    <mergeCell ref="A272:F272"/>
    <mergeCell ref="A287:F287"/>
    <mergeCell ref="A289:F289"/>
    <mergeCell ref="A291:F291"/>
    <mergeCell ref="A294:E294"/>
    <mergeCell ref="A219:F219"/>
    <mergeCell ref="A220:F220"/>
    <mergeCell ref="A258:F258"/>
    <mergeCell ref="A260:F260"/>
    <mergeCell ref="A261:D261"/>
    <mergeCell ref="A135:F135"/>
    <mergeCell ref="A136:F136"/>
    <mergeCell ref="A139:F139"/>
    <mergeCell ref="A140:F140"/>
    <mergeCell ref="A173:F173"/>
    <mergeCell ref="E1:F1"/>
    <mergeCell ref="A54:F54"/>
    <mergeCell ref="A55:F55"/>
    <mergeCell ref="A88:F88"/>
    <mergeCell ref="A89:F89"/>
  </mergeCells>
  <hyperlinks>
    <hyperlink ref="F8" location="Оглавление!A33" display="&lt;&lt;&lt;" xr:uid="{00000000-0004-0000-0300-000000000000}"/>
    <hyperlink ref="F87" location="Оглавление!A35" display="&lt;&lt;&lt;" xr:uid="{00000000-0004-0000-0300-000001000000}"/>
    <hyperlink ref="F171" location="Оглавление!A1" display="&lt;&lt;&lt;" xr:uid="{00000000-0004-0000-0300-000002000000}"/>
    <hyperlink ref="F218" location="Оглавление!A1" display="&lt;&lt;&lt;" xr:uid="{00000000-0004-0000-0300-000003000000}"/>
    <hyperlink ref="F252" location="Оглавление!A1" display="&lt;&lt;&lt;" xr:uid="{00000000-0004-0000-0300-000004000000}"/>
    <hyperlink ref="F53" location="Оглавление!A1" display="&lt;&lt;&lt;" xr:uid="{00000000-0004-0000-0300-000005000000}"/>
    <hyperlink ref="F196" location="Оглавление!A1" display="&lt;&lt;&lt;" xr:uid="{00000000-0004-0000-0300-000006000000}"/>
    <hyperlink ref="F138" location="Оглавление!A1" display="&lt;&lt;&lt;" xr:uid="{00000000-0004-0000-0300-000007000000}"/>
  </hyperlinks>
  <pageMargins left="0.7" right="0.7" top="0.75" bottom="0.75" header="0.3" footer="0.3"/>
  <pageSetup paperSize="9" scale="91" orientation="portrait" r:id="rId1"/>
  <rowBreaks count="6" manualBreakCount="6">
    <brk id="47" max="5" man="1"/>
    <brk id="81" max="5" man="1"/>
    <brk id="131" max="5" man="1"/>
    <brk id="164" max="5" man="1"/>
    <brk id="212" max="5" man="1"/>
    <brk id="250" max="5" man="1"/>
  </rowBreaks>
  <ignoredErrors>
    <ignoredError sqref="F9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K214"/>
  <sheetViews>
    <sheetView view="pageBreakPreview" topLeftCell="A196" zoomScale="96" zoomScaleNormal="100" workbookViewId="0">
      <selection activeCell="G224" sqref="G224"/>
    </sheetView>
  </sheetViews>
  <sheetFormatPr defaultColWidth="9" defaultRowHeight="15" x14ac:dyDescent="0.25"/>
  <cols>
    <col min="3" max="3" width="15" customWidth="1"/>
    <col min="4" max="4" width="20.42578125" customWidth="1"/>
    <col min="5" max="5" width="11.7109375" customWidth="1"/>
    <col min="6" max="6" width="12" customWidth="1"/>
  </cols>
  <sheetData>
    <row r="1" spans="1:7" ht="18" x14ac:dyDescent="0.25">
      <c r="A1" s="88"/>
      <c r="B1" s="88"/>
      <c r="C1" s="205"/>
      <c r="D1" s="88"/>
      <c r="E1" s="393"/>
      <c r="F1" s="393"/>
      <c r="G1" s="88"/>
    </row>
    <row r="2" spans="1:7" ht="27" x14ac:dyDescent="0.25">
      <c r="A2" s="88"/>
      <c r="B2" s="88"/>
      <c r="C2" s="205"/>
      <c r="D2" s="88"/>
      <c r="E2" s="91"/>
      <c r="F2" s="91"/>
      <c r="G2" s="88"/>
    </row>
    <row r="3" spans="1:7" ht="15" customHeight="1" x14ac:dyDescent="0.25">
      <c r="A3" s="92" t="s">
        <v>60</v>
      </c>
      <c r="B3" s="92"/>
      <c r="C3" s="92"/>
      <c r="D3" s="92"/>
      <c r="E3" s="92"/>
      <c r="F3" s="92"/>
      <c r="G3" s="88"/>
    </row>
    <row r="4" spans="1:7" x14ac:dyDescent="0.25">
      <c r="A4" s="93" t="s">
        <v>293</v>
      </c>
      <c r="B4" s="94"/>
      <c r="C4" s="94"/>
      <c r="D4" s="94"/>
      <c r="E4" s="94"/>
      <c r="F4" s="94"/>
      <c r="G4" s="88"/>
    </row>
    <row r="5" spans="1:7" ht="19.5" x14ac:dyDescent="0.25">
      <c r="A5" s="76" t="s">
        <v>294</v>
      </c>
      <c r="B5" s="77"/>
      <c r="C5" s="77"/>
      <c r="D5" s="62"/>
      <c r="E5" s="62"/>
      <c r="F5" s="5" t="s">
        <v>63</v>
      </c>
      <c r="G5" s="96"/>
    </row>
    <row r="6" spans="1:7" ht="15.75" x14ac:dyDescent="0.25">
      <c r="A6" s="386" t="s">
        <v>161</v>
      </c>
      <c r="B6" s="386"/>
      <c r="C6" s="386"/>
      <c r="D6" s="386"/>
      <c r="E6" s="386"/>
      <c r="F6" s="386"/>
      <c r="G6" s="96"/>
    </row>
    <row r="7" spans="1:7" ht="15.75" x14ac:dyDescent="0.25">
      <c r="A7" s="386" t="s">
        <v>295</v>
      </c>
      <c r="B7" s="386"/>
      <c r="C7" s="386"/>
      <c r="D7" s="386"/>
      <c r="E7" s="386"/>
      <c r="F7" s="386"/>
      <c r="G7" s="96"/>
    </row>
    <row r="8" spans="1:7" ht="15.75" x14ac:dyDescent="0.25">
      <c r="A8" s="64" t="s">
        <v>137</v>
      </c>
      <c r="B8" s="63"/>
      <c r="C8" s="63"/>
      <c r="D8" s="63"/>
      <c r="E8" s="63"/>
      <c r="F8" s="63"/>
      <c r="G8" s="96"/>
    </row>
    <row r="9" spans="1:7" ht="15.75" x14ac:dyDescent="0.25">
      <c r="A9" s="96"/>
      <c r="B9" s="96"/>
      <c r="C9" s="96"/>
      <c r="D9" s="96"/>
      <c r="E9" s="96"/>
      <c r="F9" s="218">
        <f>Оглавление!$I$13</f>
        <v>0.25</v>
      </c>
      <c r="G9" s="96"/>
    </row>
    <row r="10" spans="1:7" ht="51" x14ac:dyDescent="0.25">
      <c r="A10" s="38" t="s">
        <v>67</v>
      </c>
      <c r="B10" s="38" t="s">
        <v>68</v>
      </c>
      <c r="C10" s="38" t="s">
        <v>69</v>
      </c>
      <c r="D10" s="39" t="s">
        <v>70</v>
      </c>
      <c r="E10" s="40" t="s">
        <v>71</v>
      </c>
      <c r="F10" s="40" t="s">
        <v>72</v>
      </c>
      <c r="G10" s="96"/>
    </row>
    <row r="11" spans="1:7" ht="15.75" x14ac:dyDescent="0.25">
      <c r="A11" s="219">
        <v>15</v>
      </c>
      <c r="B11" s="220">
        <v>40</v>
      </c>
      <c r="C11" s="220">
        <v>200</v>
      </c>
      <c r="D11" s="221">
        <v>28245015</v>
      </c>
      <c r="E11" s="141">
        <v>2113.6999999999998</v>
      </c>
      <c r="F11" s="142">
        <f>CEILING(E11-(E11*F$9),1)</f>
        <v>1586</v>
      </c>
      <c r="G11" s="222"/>
    </row>
    <row r="12" spans="1:7" ht="15.75" x14ac:dyDescent="0.25">
      <c r="A12" s="100">
        <v>20</v>
      </c>
      <c r="B12" s="15">
        <v>40</v>
      </c>
      <c r="C12" s="15">
        <v>200</v>
      </c>
      <c r="D12" s="223">
        <v>28245020</v>
      </c>
      <c r="E12" s="78">
        <v>2281.6</v>
      </c>
      <c r="F12" s="137">
        <f t="shared" ref="F12:F35" si="0">CEILING(E12-(E12*F$9),1)</f>
        <v>1712</v>
      </c>
      <c r="G12" s="222"/>
    </row>
    <row r="13" spans="1:7" ht="15.75" x14ac:dyDescent="0.25">
      <c r="A13" s="219">
        <v>25</v>
      </c>
      <c r="B13" s="220">
        <v>40</v>
      </c>
      <c r="C13" s="220">
        <v>230</v>
      </c>
      <c r="D13" s="221">
        <v>28245025</v>
      </c>
      <c r="E13" s="141">
        <v>2363.25</v>
      </c>
      <c r="F13" s="142">
        <f t="shared" si="0"/>
        <v>1773</v>
      </c>
      <c r="G13" s="222"/>
    </row>
    <row r="14" spans="1:7" ht="15.75" x14ac:dyDescent="0.25">
      <c r="A14" s="100">
        <v>32</v>
      </c>
      <c r="B14" s="15">
        <v>40</v>
      </c>
      <c r="C14" s="15">
        <v>230</v>
      </c>
      <c r="D14" s="223">
        <v>28245032</v>
      </c>
      <c r="E14" s="78">
        <v>2487.4499999999998</v>
      </c>
      <c r="F14" s="137">
        <f t="shared" si="0"/>
        <v>1866</v>
      </c>
      <c r="G14" s="222"/>
    </row>
    <row r="15" spans="1:7" ht="15.75" x14ac:dyDescent="0.25">
      <c r="A15" s="219">
        <v>40</v>
      </c>
      <c r="B15" s="220">
        <v>40</v>
      </c>
      <c r="C15" s="220">
        <v>250</v>
      </c>
      <c r="D15" s="221">
        <v>28245040</v>
      </c>
      <c r="E15" s="141">
        <v>3352.25</v>
      </c>
      <c r="F15" s="142">
        <f t="shared" si="0"/>
        <v>2515</v>
      </c>
      <c r="G15" s="222"/>
    </row>
    <row r="16" spans="1:7" ht="15.75" x14ac:dyDescent="0.25">
      <c r="A16" s="106">
        <v>50</v>
      </c>
      <c r="B16" s="107">
        <v>40</v>
      </c>
      <c r="C16" s="15">
        <v>270</v>
      </c>
      <c r="D16" s="223">
        <v>28245050</v>
      </c>
      <c r="E16" s="78">
        <v>3743.25</v>
      </c>
      <c r="F16" s="137">
        <f t="shared" si="0"/>
        <v>2808</v>
      </c>
      <c r="G16" s="222"/>
    </row>
    <row r="17" spans="1:7" ht="15.75" x14ac:dyDescent="0.25">
      <c r="A17" s="219">
        <v>65</v>
      </c>
      <c r="B17" s="220">
        <v>25</v>
      </c>
      <c r="C17" s="220">
        <v>280</v>
      </c>
      <c r="D17" s="221">
        <v>28245065</v>
      </c>
      <c r="E17" s="141">
        <v>5300.35</v>
      </c>
      <c r="F17" s="142">
        <f t="shared" si="0"/>
        <v>3976</v>
      </c>
      <c r="G17" s="222"/>
    </row>
    <row r="18" spans="1:7" ht="15.75" x14ac:dyDescent="0.25">
      <c r="A18" s="106">
        <v>80</v>
      </c>
      <c r="B18" s="107">
        <v>25</v>
      </c>
      <c r="C18" s="15">
        <v>280</v>
      </c>
      <c r="D18" s="223">
        <v>28245080</v>
      </c>
      <c r="E18" s="78">
        <v>7196.7</v>
      </c>
      <c r="F18" s="137">
        <f t="shared" si="0"/>
        <v>5398</v>
      </c>
      <c r="G18" s="222"/>
    </row>
    <row r="19" spans="1:7" ht="15.75" x14ac:dyDescent="0.25">
      <c r="A19" s="219">
        <v>100</v>
      </c>
      <c r="B19" s="220">
        <v>25</v>
      </c>
      <c r="C19" s="220">
        <v>300</v>
      </c>
      <c r="D19" s="221">
        <v>28245100</v>
      </c>
      <c r="E19" s="141">
        <v>8307.6</v>
      </c>
      <c r="F19" s="142">
        <f t="shared" si="0"/>
        <v>6231</v>
      </c>
      <c r="G19" s="222"/>
    </row>
    <row r="20" spans="1:7" ht="15.75" x14ac:dyDescent="0.25">
      <c r="A20" s="115">
        <v>125</v>
      </c>
      <c r="B20" s="53">
        <v>25</v>
      </c>
      <c r="C20" s="53">
        <v>330</v>
      </c>
      <c r="D20" s="224">
        <v>28245125</v>
      </c>
      <c r="E20" s="80">
        <v>19769.650000000001</v>
      </c>
      <c r="F20" s="137">
        <f t="shared" si="0"/>
        <v>14828</v>
      </c>
      <c r="G20" s="222"/>
    </row>
    <row r="21" spans="1:7" ht="15.75" x14ac:dyDescent="0.25">
      <c r="A21" s="103">
        <v>125</v>
      </c>
      <c r="B21" s="46">
        <v>25</v>
      </c>
      <c r="C21" s="46">
        <v>330</v>
      </c>
      <c r="D21" s="225" t="s">
        <v>296</v>
      </c>
      <c r="E21" s="79">
        <v>37934.877500000002</v>
      </c>
      <c r="F21" s="142">
        <f t="shared" si="0"/>
        <v>28452</v>
      </c>
      <c r="G21" s="222"/>
    </row>
    <row r="22" spans="1:7" ht="15.75" x14ac:dyDescent="0.25">
      <c r="A22" s="115" t="s">
        <v>74</v>
      </c>
      <c r="B22" s="53">
        <v>25</v>
      </c>
      <c r="C22" s="53">
        <v>360</v>
      </c>
      <c r="D22" s="224">
        <v>28245150</v>
      </c>
      <c r="E22" s="80">
        <v>23116.15</v>
      </c>
      <c r="F22" s="137">
        <f t="shared" si="0"/>
        <v>17338</v>
      </c>
      <c r="G22" s="222"/>
    </row>
    <row r="23" spans="1:7" ht="15.75" x14ac:dyDescent="0.25">
      <c r="A23" s="103" t="s">
        <v>74</v>
      </c>
      <c r="B23" s="46">
        <v>25</v>
      </c>
      <c r="C23" s="46">
        <v>360</v>
      </c>
      <c r="D23" s="225" t="s">
        <v>297</v>
      </c>
      <c r="E23" s="79">
        <v>40783.025000000001</v>
      </c>
      <c r="F23" s="142">
        <f t="shared" si="0"/>
        <v>30588</v>
      </c>
      <c r="G23" s="222"/>
    </row>
    <row r="24" spans="1:7" ht="15.75" x14ac:dyDescent="0.25">
      <c r="A24" s="115" t="s">
        <v>76</v>
      </c>
      <c r="B24" s="53">
        <v>25</v>
      </c>
      <c r="C24" s="53">
        <v>430</v>
      </c>
      <c r="D24" s="224">
        <v>28245200</v>
      </c>
      <c r="E24" s="80">
        <v>47177.599999999999</v>
      </c>
      <c r="F24" s="137">
        <f t="shared" si="0"/>
        <v>35384</v>
      </c>
      <c r="G24" s="222"/>
    </row>
    <row r="25" spans="1:7" ht="15.75" x14ac:dyDescent="0.25">
      <c r="A25" s="103" t="s">
        <v>76</v>
      </c>
      <c r="B25" s="46">
        <v>25</v>
      </c>
      <c r="C25" s="46">
        <v>430</v>
      </c>
      <c r="D25" s="225" t="s">
        <v>298</v>
      </c>
      <c r="E25" s="79">
        <v>66989.8</v>
      </c>
      <c r="F25" s="142">
        <f t="shared" si="0"/>
        <v>50243</v>
      </c>
      <c r="G25" s="222"/>
    </row>
    <row r="26" spans="1:7" ht="15.75" x14ac:dyDescent="0.25">
      <c r="A26" s="115" t="s">
        <v>78</v>
      </c>
      <c r="B26" s="53">
        <v>25</v>
      </c>
      <c r="C26" s="53">
        <v>510</v>
      </c>
      <c r="D26" s="226">
        <v>28245250</v>
      </c>
      <c r="E26" s="80">
        <v>84775.7</v>
      </c>
      <c r="F26" s="137">
        <f t="shared" si="0"/>
        <v>63582</v>
      </c>
      <c r="G26" s="222"/>
    </row>
    <row r="27" spans="1:7" ht="15.75" x14ac:dyDescent="0.25">
      <c r="A27" s="103" t="s">
        <v>78</v>
      </c>
      <c r="B27" s="46">
        <v>25</v>
      </c>
      <c r="C27" s="46">
        <v>510</v>
      </c>
      <c r="D27" s="227" t="s">
        <v>299</v>
      </c>
      <c r="E27" s="79">
        <v>124477.15</v>
      </c>
      <c r="F27" s="142">
        <f t="shared" si="0"/>
        <v>93358</v>
      </c>
      <c r="G27" s="222"/>
    </row>
    <row r="28" spans="1:7" ht="15.75" x14ac:dyDescent="0.25">
      <c r="A28" s="100" t="s">
        <v>80</v>
      </c>
      <c r="B28" s="15">
        <v>16</v>
      </c>
      <c r="C28" s="15">
        <v>730</v>
      </c>
      <c r="D28" s="228" t="s">
        <v>300</v>
      </c>
      <c r="E28" s="78">
        <v>239607.48</v>
      </c>
      <c r="F28" s="137">
        <f t="shared" si="0"/>
        <v>179706</v>
      </c>
      <c r="G28" s="222"/>
    </row>
    <row r="29" spans="1:7" ht="15.75" x14ac:dyDescent="0.25">
      <c r="A29" s="44" t="s">
        <v>80</v>
      </c>
      <c r="B29" s="45">
        <v>25</v>
      </c>
      <c r="C29" s="45">
        <v>730</v>
      </c>
      <c r="D29" s="46" t="s">
        <v>300</v>
      </c>
      <c r="E29" s="79">
        <v>260525.34</v>
      </c>
      <c r="F29" s="142">
        <f t="shared" si="0"/>
        <v>195395</v>
      </c>
      <c r="G29" s="222"/>
    </row>
    <row r="30" spans="1:7" ht="15.75" x14ac:dyDescent="0.25">
      <c r="A30" s="49" t="s">
        <v>82</v>
      </c>
      <c r="B30" s="50">
        <v>16</v>
      </c>
      <c r="C30" s="50">
        <v>730</v>
      </c>
      <c r="D30" s="107" t="s">
        <v>301</v>
      </c>
      <c r="E30" s="78">
        <v>420552.84</v>
      </c>
      <c r="F30" s="43">
        <f t="shared" si="0"/>
        <v>315415</v>
      </c>
      <c r="G30" s="222"/>
    </row>
    <row r="31" spans="1:7" ht="15.75" x14ac:dyDescent="0.25">
      <c r="A31" s="44" t="s">
        <v>82</v>
      </c>
      <c r="B31" s="45">
        <v>25</v>
      </c>
      <c r="C31" s="45">
        <v>730</v>
      </c>
      <c r="D31" s="46" t="s">
        <v>301</v>
      </c>
      <c r="E31" s="79">
        <v>461932.56</v>
      </c>
      <c r="F31" s="142">
        <f t="shared" si="0"/>
        <v>346450</v>
      </c>
      <c r="G31" s="222"/>
    </row>
    <row r="32" spans="1:7" ht="15.75" x14ac:dyDescent="0.25">
      <c r="A32" s="13" t="s">
        <v>84</v>
      </c>
      <c r="B32" s="14">
        <v>16</v>
      </c>
      <c r="C32" s="14">
        <v>860</v>
      </c>
      <c r="D32" s="15" t="s">
        <v>302</v>
      </c>
      <c r="E32" s="78">
        <v>529119.6</v>
      </c>
      <c r="F32" s="137">
        <f t="shared" si="0"/>
        <v>396840</v>
      </c>
      <c r="G32" s="222"/>
    </row>
    <row r="33" spans="1:7" ht="15.75" x14ac:dyDescent="0.25">
      <c r="A33" s="44" t="s">
        <v>84</v>
      </c>
      <c r="B33" s="45">
        <v>25</v>
      </c>
      <c r="C33" s="45">
        <v>860</v>
      </c>
      <c r="D33" s="46" t="s">
        <v>302</v>
      </c>
      <c r="E33" s="79">
        <v>580587.18000000005</v>
      </c>
      <c r="F33" s="142">
        <f t="shared" si="0"/>
        <v>435441</v>
      </c>
      <c r="G33" s="222"/>
    </row>
    <row r="34" spans="1:7" ht="15.75" x14ac:dyDescent="0.25">
      <c r="A34" s="13" t="s">
        <v>86</v>
      </c>
      <c r="B34" s="14">
        <v>16</v>
      </c>
      <c r="C34" s="14">
        <v>970</v>
      </c>
      <c r="D34" s="15" t="s">
        <v>303</v>
      </c>
      <c r="E34" s="78">
        <v>1031437.8</v>
      </c>
      <c r="F34" s="137">
        <f t="shared" si="0"/>
        <v>773579</v>
      </c>
      <c r="G34" s="222"/>
    </row>
    <row r="35" spans="1:7" ht="15.75" x14ac:dyDescent="0.25">
      <c r="A35" s="44" t="s">
        <v>86</v>
      </c>
      <c r="B35" s="45">
        <v>25</v>
      </c>
      <c r="C35" s="45">
        <v>970</v>
      </c>
      <c r="D35" s="46" t="s">
        <v>303</v>
      </c>
      <c r="E35" s="79">
        <v>1137234.3600000001</v>
      </c>
      <c r="F35" s="142">
        <f t="shared" si="0"/>
        <v>852926</v>
      </c>
      <c r="G35" s="222"/>
    </row>
    <row r="36" spans="1:7" ht="15.75" customHeight="1" x14ac:dyDescent="0.25">
      <c r="A36" s="17" t="s">
        <v>142</v>
      </c>
      <c r="B36" s="17"/>
      <c r="C36" s="17"/>
      <c r="D36" s="17"/>
      <c r="E36" s="17"/>
      <c r="F36" s="17"/>
      <c r="G36" s="96"/>
    </row>
    <row r="37" spans="1:7" ht="15.75" customHeight="1" x14ac:dyDescent="0.25">
      <c r="A37" s="17" t="s">
        <v>91</v>
      </c>
      <c r="B37" s="17"/>
      <c r="C37" s="17"/>
      <c r="D37" s="17"/>
      <c r="E37" s="17"/>
      <c r="F37" s="17"/>
      <c r="G37" s="96"/>
    </row>
    <row r="38" spans="1:7" ht="15.75" customHeight="1" x14ac:dyDescent="0.25">
      <c r="A38" s="110" t="s">
        <v>92</v>
      </c>
      <c r="B38" s="110"/>
      <c r="C38" s="110"/>
      <c r="D38" s="110"/>
      <c r="E38" s="110"/>
      <c r="F38" s="110"/>
      <c r="G38" s="96"/>
    </row>
    <row r="39" spans="1:7" ht="15.75" customHeight="1" x14ac:dyDescent="0.25">
      <c r="A39" s="110" t="s">
        <v>93</v>
      </c>
      <c r="B39" s="110"/>
      <c r="C39" s="110"/>
      <c r="D39" s="110"/>
      <c r="E39" s="110"/>
      <c r="F39" s="110"/>
      <c r="G39" s="96"/>
    </row>
    <row r="40" spans="1:7" ht="15.75" customHeight="1" x14ac:dyDescent="0.25">
      <c r="A40" s="110" t="s">
        <v>304</v>
      </c>
      <c r="B40" s="110"/>
      <c r="C40" s="110"/>
      <c r="D40" s="110"/>
      <c r="E40" s="110"/>
      <c r="F40" s="110"/>
      <c r="G40" s="96"/>
    </row>
    <row r="41" spans="1:7" ht="15.75" customHeight="1" x14ac:dyDescent="0.25">
      <c r="A41" s="17" t="s">
        <v>305</v>
      </c>
      <c r="B41" s="17"/>
      <c r="C41" s="17"/>
      <c r="D41" s="17"/>
      <c r="E41" s="17"/>
      <c r="F41" s="17"/>
      <c r="G41" s="96"/>
    </row>
    <row r="42" spans="1:7" ht="15.75" x14ac:dyDescent="0.25">
      <c r="A42" s="119" t="s">
        <v>306</v>
      </c>
      <c r="B42" s="119"/>
      <c r="C42" s="119"/>
      <c r="D42" s="119"/>
      <c r="E42" s="119"/>
      <c r="F42" s="119"/>
      <c r="G42" s="96"/>
    </row>
    <row r="43" spans="1:7" ht="15.75" x14ac:dyDescent="0.25">
      <c r="A43" s="118"/>
      <c r="B43" s="119"/>
      <c r="C43" s="119"/>
      <c r="D43" s="119"/>
      <c r="E43" s="119"/>
      <c r="F43" s="119"/>
      <c r="G43" s="96"/>
    </row>
    <row r="44" spans="1:7" ht="15.75" x14ac:dyDescent="0.25">
      <c r="A44" s="118"/>
      <c r="B44" s="119"/>
      <c r="C44" s="119"/>
      <c r="D44" s="119"/>
      <c r="E44" s="119"/>
      <c r="F44" s="119"/>
      <c r="G44" s="96"/>
    </row>
    <row r="45" spans="1:7" ht="15.75" x14ac:dyDescent="0.25">
      <c r="A45" s="118"/>
      <c r="B45" s="119"/>
      <c r="C45" s="119"/>
      <c r="D45" s="119"/>
      <c r="E45" s="119"/>
      <c r="F45" s="119"/>
      <c r="G45" s="96"/>
    </row>
    <row r="46" spans="1:7" ht="15.75" x14ac:dyDescent="0.25">
      <c r="A46" s="92" t="s">
        <v>96</v>
      </c>
      <c r="B46" s="92"/>
      <c r="C46" s="92"/>
      <c r="D46" s="92"/>
      <c r="E46" s="92"/>
      <c r="F46" s="92"/>
      <c r="G46" s="96"/>
    </row>
    <row r="47" spans="1:7" ht="15.75" x14ac:dyDescent="0.25">
      <c r="A47" s="92" t="s">
        <v>293</v>
      </c>
      <c r="B47" s="92"/>
      <c r="C47" s="92"/>
      <c r="D47" s="92"/>
      <c r="E47" s="92"/>
      <c r="F47" s="92"/>
      <c r="G47" s="96"/>
    </row>
    <row r="48" spans="1:7" ht="19.5" x14ac:dyDescent="0.25">
      <c r="A48" s="76" t="s">
        <v>294</v>
      </c>
      <c r="B48" s="77"/>
      <c r="C48" s="77"/>
      <c r="D48" s="77"/>
      <c r="E48" s="77"/>
      <c r="F48" s="5" t="s">
        <v>63</v>
      </c>
      <c r="G48" s="96"/>
    </row>
    <row r="49" spans="1:7" ht="15.75" x14ac:dyDescent="0.25">
      <c r="A49" s="386" t="s">
        <v>97</v>
      </c>
      <c r="B49" s="386"/>
      <c r="C49" s="386"/>
      <c r="D49" s="386"/>
      <c r="E49" s="386"/>
      <c r="F49" s="386"/>
      <c r="G49" s="96"/>
    </row>
    <row r="50" spans="1:7" ht="15.75" x14ac:dyDescent="0.25">
      <c r="A50" s="386" t="s">
        <v>253</v>
      </c>
      <c r="B50" s="386"/>
      <c r="C50" s="386"/>
      <c r="D50" s="386"/>
      <c r="E50" s="386"/>
      <c r="F50" s="386"/>
      <c r="G50" s="96"/>
    </row>
    <row r="51" spans="1:7" ht="15.75" x14ac:dyDescent="0.25">
      <c r="A51" s="64" t="s">
        <v>204</v>
      </c>
      <c r="B51" s="63"/>
      <c r="C51" s="63"/>
      <c r="D51" s="63"/>
      <c r="E51" s="63"/>
      <c r="F51" s="63"/>
      <c r="G51" s="96"/>
    </row>
    <row r="52" spans="1:7" ht="15.75" x14ac:dyDescent="0.25">
      <c r="A52" s="114"/>
      <c r="B52" s="114"/>
      <c r="C52" s="114"/>
      <c r="D52" s="114"/>
      <c r="E52" s="114"/>
      <c r="F52" s="218">
        <f>Оглавление!$I$13</f>
        <v>0.25</v>
      </c>
      <c r="G52" s="96"/>
    </row>
    <row r="53" spans="1:7" ht="51" x14ac:dyDescent="0.25">
      <c r="A53" s="38" t="s">
        <v>67</v>
      </c>
      <c r="B53" s="38" t="s">
        <v>68</v>
      </c>
      <c r="C53" s="38" t="s">
        <v>69</v>
      </c>
      <c r="D53" s="39" t="s">
        <v>70</v>
      </c>
      <c r="E53" s="40" t="s">
        <v>71</v>
      </c>
      <c r="F53" s="40" t="s">
        <v>72</v>
      </c>
      <c r="G53" s="36"/>
    </row>
    <row r="54" spans="1:7" ht="15.75" x14ac:dyDescent="0.25">
      <c r="A54" s="100">
        <v>300</v>
      </c>
      <c r="B54" s="15">
        <v>16</v>
      </c>
      <c r="C54" s="15">
        <v>730</v>
      </c>
      <c r="D54" s="228" t="s">
        <v>307</v>
      </c>
      <c r="E54" s="165">
        <v>226771.20000000001</v>
      </c>
      <c r="F54" s="137">
        <f t="shared" ref="F54:F61" si="1">CEILING(E54-(E54*F$9),1)</f>
        <v>170079</v>
      </c>
      <c r="G54" s="36"/>
    </row>
    <row r="55" spans="1:7" ht="15.75" x14ac:dyDescent="0.25">
      <c r="A55" s="44">
        <v>300</v>
      </c>
      <c r="B55" s="45">
        <v>25</v>
      </c>
      <c r="C55" s="45">
        <v>730</v>
      </c>
      <c r="D55" s="46" t="s">
        <v>307</v>
      </c>
      <c r="E55" s="204">
        <v>248461.2</v>
      </c>
      <c r="F55" s="48">
        <f t="shared" si="1"/>
        <v>186346</v>
      </c>
      <c r="G55" s="36"/>
    </row>
    <row r="56" spans="1:7" ht="15.75" x14ac:dyDescent="0.25">
      <c r="A56" s="49">
        <v>350</v>
      </c>
      <c r="B56" s="50">
        <v>16</v>
      </c>
      <c r="C56" s="50">
        <v>730</v>
      </c>
      <c r="D56" s="107" t="s">
        <v>308</v>
      </c>
      <c r="E56" s="165">
        <v>395222.4</v>
      </c>
      <c r="F56" s="137">
        <f t="shared" si="1"/>
        <v>296417</v>
      </c>
      <c r="G56" s="36"/>
    </row>
    <row r="57" spans="1:7" ht="15.75" x14ac:dyDescent="0.25">
      <c r="A57" s="44">
        <v>350</v>
      </c>
      <c r="B57" s="45">
        <v>25</v>
      </c>
      <c r="C57" s="45">
        <v>730</v>
      </c>
      <c r="D57" s="46" t="s">
        <v>308</v>
      </c>
      <c r="E57" s="204">
        <v>438777.59999999998</v>
      </c>
      <c r="F57" s="48">
        <f t="shared" si="1"/>
        <v>329084</v>
      </c>
      <c r="G57" s="36"/>
    </row>
    <row r="58" spans="1:7" ht="15.75" x14ac:dyDescent="0.25">
      <c r="A58" s="13">
        <v>400</v>
      </c>
      <c r="B58" s="14">
        <v>16</v>
      </c>
      <c r="C58" s="14">
        <v>860</v>
      </c>
      <c r="D58" s="15" t="s">
        <v>309</v>
      </c>
      <c r="E58" s="165">
        <v>509502</v>
      </c>
      <c r="F58" s="137">
        <f t="shared" si="1"/>
        <v>382127</v>
      </c>
      <c r="G58" s="36"/>
    </row>
    <row r="59" spans="1:7" ht="15.75" x14ac:dyDescent="0.25">
      <c r="A59" s="44">
        <v>400</v>
      </c>
      <c r="B59" s="45">
        <v>25</v>
      </c>
      <c r="C59" s="45">
        <v>860</v>
      </c>
      <c r="D59" s="46" t="s">
        <v>310</v>
      </c>
      <c r="E59" s="204">
        <v>563678.4</v>
      </c>
      <c r="F59" s="48">
        <f t="shared" si="1"/>
        <v>422759</v>
      </c>
      <c r="G59" s="36"/>
    </row>
    <row r="60" spans="1:7" ht="15.75" x14ac:dyDescent="0.25">
      <c r="A60" s="13">
        <v>500</v>
      </c>
      <c r="B60" s="14">
        <v>16</v>
      </c>
      <c r="C60" s="14">
        <v>970</v>
      </c>
      <c r="D60" s="15" t="s">
        <v>311</v>
      </c>
      <c r="E60" s="165">
        <v>979814.40000000002</v>
      </c>
      <c r="F60" s="137">
        <f t="shared" si="1"/>
        <v>734861</v>
      </c>
      <c r="G60" s="36"/>
    </row>
    <row r="61" spans="1:7" ht="15.75" x14ac:dyDescent="0.25">
      <c r="A61" s="44">
        <v>500</v>
      </c>
      <c r="B61" s="45">
        <v>25</v>
      </c>
      <c r="C61" s="45">
        <v>970</v>
      </c>
      <c r="D61" s="46" t="s">
        <v>311</v>
      </c>
      <c r="E61" s="204">
        <v>1091179.2</v>
      </c>
      <c r="F61" s="48">
        <f t="shared" si="1"/>
        <v>818385</v>
      </c>
      <c r="G61" s="36"/>
    </row>
    <row r="62" spans="1:7" ht="15.75" x14ac:dyDescent="0.25">
      <c r="A62" s="394" t="s">
        <v>106</v>
      </c>
      <c r="B62" s="394"/>
      <c r="C62" s="394"/>
      <c r="D62" s="394"/>
      <c r="E62" s="394"/>
      <c r="F62" s="394"/>
      <c r="G62" s="36"/>
    </row>
    <row r="63" spans="1:7" ht="15.75" x14ac:dyDescent="0.25">
      <c r="A63" s="118"/>
      <c r="B63" s="118"/>
      <c r="C63" s="118"/>
      <c r="D63" s="118"/>
      <c r="E63" s="118"/>
      <c r="F63" s="118"/>
      <c r="G63" s="36"/>
    </row>
    <row r="64" spans="1:7" ht="15.75" x14ac:dyDescent="0.25">
      <c r="A64" s="118"/>
      <c r="B64" s="118"/>
      <c r="C64" s="118"/>
      <c r="D64" s="118"/>
      <c r="E64" s="118"/>
      <c r="F64" s="118"/>
      <c r="G64" s="36"/>
    </row>
    <row r="65" spans="1:7" ht="15.75" x14ac:dyDescent="0.25">
      <c r="A65" s="118"/>
      <c r="B65" s="118"/>
      <c r="C65" s="118"/>
      <c r="D65" s="118"/>
      <c r="E65" s="118"/>
      <c r="F65" s="118"/>
      <c r="G65" s="36"/>
    </row>
    <row r="66" spans="1:7" ht="15.75" x14ac:dyDescent="0.25">
      <c r="A66" s="118"/>
      <c r="B66" s="118"/>
      <c r="C66" s="118"/>
      <c r="D66" s="118"/>
      <c r="E66" s="118"/>
      <c r="F66" s="118"/>
      <c r="G66" s="36"/>
    </row>
    <row r="67" spans="1:7" ht="15.75" x14ac:dyDescent="0.25">
      <c r="A67" s="118"/>
      <c r="B67" s="118"/>
      <c r="C67" s="118"/>
      <c r="D67" s="118"/>
      <c r="E67" s="118"/>
      <c r="F67" s="118"/>
      <c r="G67" s="36"/>
    </row>
    <row r="68" spans="1:7" ht="15.75" x14ac:dyDescent="0.25">
      <c r="A68" s="111"/>
      <c r="B68" s="111"/>
      <c r="C68" s="111"/>
      <c r="D68" s="111"/>
      <c r="E68" s="111"/>
      <c r="F68" s="111"/>
      <c r="G68" s="96"/>
    </row>
    <row r="69" spans="1:7" ht="15.75" x14ac:dyDescent="0.25">
      <c r="A69" s="111"/>
      <c r="B69" s="111"/>
      <c r="C69" s="111"/>
      <c r="D69" s="111"/>
      <c r="E69" s="111"/>
      <c r="F69" s="111"/>
      <c r="G69" s="96"/>
    </row>
    <row r="70" spans="1:7" ht="15.75" x14ac:dyDescent="0.25">
      <c r="A70" s="111"/>
      <c r="B70" s="111"/>
      <c r="C70" s="111"/>
      <c r="D70" s="111"/>
      <c r="E70" s="111"/>
      <c r="F70" s="111"/>
      <c r="G70" s="96"/>
    </row>
    <row r="71" spans="1:7" ht="15.75" x14ac:dyDescent="0.25">
      <c r="A71" s="111"/>
      <c r="B71" s="111"/>
      <c r="C71" s="111"/>
      <c r="D71" s="111"/>
      <c r="E71" s="111"/>
      <c r="F71" s="111"/>
      <c r="G71" s="96"/>
    </row>
    <row r="72" spans="1:7" ht="15.75" x14ac:dyDescent="0.25">
      <c r="A72" s="111"/>
      <c r="B72" s="111"/>
      <c r="C72" s="111"/>
      <c r="D72" s="111"/>
      <c r="E72" s="111"/>
      <c r="F72" s="111"/>
      <c r="G72" s="96"/>
    </row>
    <row r="73" spans="1:7" ht="15.75" x14ac:dyDescent="0.25">
      <c r="A73" s="111"/>
      <c r="B73" s="111"/>
      <c r="C73" s="111"/>
      <c r="D73" s="111"/>
      <c r="E73" s="111"/>
      <c r="F73" s="111"/>
      <c r="G73" s="96"/>
    </row>
    <row r="74" spans="1:7" ht="15.75" x14ac:dyDescent="0.25">
      <c r="A74" s="111"/>
      <c r="B74" s="111"/>
      <c r="C74" s="111"/>
      <c r="D74" s="111"/>
      <c r="E74" s="111"/>
      <c r="F74" s="111"/>
      <c r="G74" s="96"/>
    </row>
    <row r="75" spans="1:7" ht="15.75" x14ac:dyDescent="0.25">
      <c r="A75" s="111"/>
      <c r="B75" s="111"/>
      <c r="C75" s="111"/>
      <c r="D75" s="111"/>
      <c r="E75" s="111"/>
      <c r="F75" s="111"/>
      <c r="G75" s="96"/>
    </row>
    <row r="76" spans="1:7" ht="15.75" x14ac:dyDescent="0.25">
      <c r="A76" s="111"/>
      <c r="B76" s="111"/>
      <c r="C76" s="111"/>
      <c r="D76" s="111"/>
      <c r="E76" s="111"/>
      <c r="F76" s="111"/>
      <c r="G76" s="96"/>
    </row>
    <row r="77" spans="1:7" ht="15.75" x14ac:dyDescent="0.25">
      <c r="A77" s="111"/>
      <c r="B77" s="111"/>
      <c r="C77" s="111"/>
      <c r="D77" s="111"/>
      <c r="E77" s="111"/>
      <c r="F77" s="111"/>
      <c r="G77" s="96"/>
    </row>
    <row r="78" spans="1:7" ht="15.75" x14ac:dyDescent="0.25">
      <c r="A78" s="111"/>
      <c r="B78" s="111"/>
      <c r="C78" s="111"/>
      <c r="D78" s="111"/>
      <c r="E78" s="111"/>
      <c r="F78" s="111"/>
      <c r="G78" s="96"/>
    </row>
    <row r="79" spans="1:7" ht="15.75" x14ac:dyDescent="0.25">
      <c r="A79" s="111"/>
      <c r="B79" s="111"/>
      <c r="C79" s="111"/>
      <c r="D79" s="111"/>
      <c r="E79" s="111"/>
      <c r="F79" s="111"/>
      <c r="G79" s="96"/>
    </row>
    <row r="80" spans="1:7" ht="15.75" x14ac:dyDescent="0.25">
      <c r="A80" s="111"/>
      <c r="B80" s="111"/>
      <c r="C80" s="111"/>
      <c r="D80" s="111"/>
      <c r="E80" s="111"/>
      <c r="F80" s="111"/>
      <c r="G80" s="96"/>
    </row>
    <row r="81" spans="1:11" ht="15.75" x14ac:dyDescent="0.25">
      <c r="A81" s="111"/>
      <c r="B81" s="111"/>
      <c r="C81" s="111"/>
      <c r="D81" s="111"/>
      <c r="E81" s="111"/>
      <c r="F81" s="111"/>
      <c r="G81" s="96"/>
    </row>
    <row r="82" spans="1:11" ht="15.75" x14ac:dyDescent="0.25">
      <c r="A82" s="111"/>
      <c r="B82" s="111"/>
      <c r="C82" s="111"/>
      <c r="D82" s="111"/>
      <c r="E82" s="111"/>
      <c r="F82" s="111"/>
      <c r="G82" s="96"/>
    </row>
    <row r="83" spans="1:11" ht="15.75" x14ac:dyDescent="0.25">
      <c r="A83" s="229" t="s">
        <v>312</v>
      </c>
      <c r="B83" s="229"/>
      <c r="C83" s="229"/>
      <c r="D83" s="229"/>
      <c r="E83" s="229"/>
      <c r="F83" s="229"/>
      <c r="G83" s="229"/>
      <c r="H83" s="229"/>
      <c r="I83" s="229"/>
      <c r="J83" s="229"/>
      <c r="K83" s="229"/>
    </row>
    <row r="84" spans="1:11" ht="15.75" x14ac:dyDescent="0.25">
      <c r="A84" s="230" t="s">
        <v>313</v>
      </c>
      <c r="B84" s="230"/>
      <c r="C84" s="230"/>
      <c r="D84" s="230"/>
      <c r="E84" s="230"/>
      <c r="F84" s="230"/>
      <c r="G84" s="230"/>
    </row>
    <row r="85" spans="1:11" ht="19.5" x14ac:dyDescent="0.25">
      <c r="A85" s="77" t="s">
        <v>294</v>
      </c>
      <c r="B85" s="77"/>
      <c r="C85" s="77"/>
      <c r="D85" s="62"/>
      <c r="E85" s="62"/>
      <c r="F85" s="5" t="s">
        <v>63</v>
      </c>
      <c r="G85" s="96"/>
    </row>
    <row r="86" spans="1:11" ht="15.75" x14ac:dyDescent="0.25">
      <c r="A86" s="386" t="s">
        <v>161</v>
      </c>
      <c r="B86" s="386"/>
      <c r="C86" s="386"/>
      <c r="D86" s="386"/>
      <c r="E86" s="386"/>
      <c r="F86" s="386"/>
      <c r="G86" s="96"/>
    </row>
    <row r="87" spans="1:11" ht="15.75" x14ac:dyDescent="0.25">
      <c r="A87" s="386" t="s">
        <v>253</v>
      </c>
      <c r="B87" s="386"/>
      <c r="C87" s="386"/>
      <c r="D87" s="386"/>
      <c r="E87" s="386"/>
      <c r="F87" s="386"/>
      <c r="G87" s="96"/>
    </row>
    <row r="88" spans="1:11" ht="15.75" x14ac:dyDescent="0.25">
      <c r="A88" s="64" t="s">
        <v>204</v>
      </c>
      <c r="B88" s="63"/>
      <c r="C88" s="63"/>
      <c r="D88" s="63"/>
      <c r="E88" s="63"/>
      <c r="F88" s="63"/>
      <c r="G88" s="96"/>
    </row>
    <row r="89" spans="1:11" ht="15.75" x14ac:dyDescent="0.25">
      <c r="A89" s="208" t="s">
        <v>314</v>
      </c>
      <c r="B89" s="155"/>
      <c r="C89" s="155"/>
      <c r="D89" s="155"/>
      <c r="E89" s="155"/>
      <c r="F89" s="155"/>
      <c r="G89" s="96"/>
    </row>
    <row r="90" spans="1:11" ht="15.75" x14ac:dyDescent="0.25">
      <c r="A90" s="96"/>
      <c r="B90" s="96"/>
      <c r="C90" s="96"/>
      <c r="D90" s="96"/>
      <c r="E90" s="96"/>
      <c r="F90" s="218">
        <f>Оглавление!$I$13</f>
        <v>0.25</v>
      </c>
      <c r="G90" s="96"/>
    </row>
    <row r="91" spans="1:11" ht="51" x14ac:dyDescent="0.25">
      <c r="A91" s="38" t="s">
        <v>67</v>
      </c>
      <c r="B91" s="38" t="s">
        <v>68</v>
      </c>
      <c r="C91" s="38" t="s">
        <v>69</v>
      </c>
      <c r="D91" s="39" t="s">
        <v>70</v>
      </c>
      <c r="E91" s="40" t="s">
        <v>71</v>
      </c>
      <c r="F91" s="40" t="s">
        <v>72</v>
      </c>
      <c r="G91" s="96"/>
    </row>
    <row r="92" spans="1:11" ht="15.75" x14ac:dyDescent="0.25">
      <c r="A92" s="100">
        <v>15</v>
      </c>
      <c r="B92" s="15">
        <v>40</v>
      </c>
      <c r="C92" s="15">
        <v>130</v>
      </c>
      <c r="D92" s="15">
        <v>28345015</v>
      </c>
      <c r="E92" s="78">
        <v>2961</v>
      </c>
      <c r="F92" s="137">
        <f t="shared" ref="F92:F127" si="2">CEILING(E92-(E92*F$9),1)</f>
        <v>2221</v>
      </c>
      <c r="G92" s="222"/>
    </row>
    <row r="93" spans="1:11" ht="15.75" x14ac:dyDescent="0.25">
      <c r="A93" s="103">
        <v>20</v>
      </c>
      <c r="B93" s="46">
        <v>40</v>
      </c>
      <c r="C93" s="46">
        <v>150</v>
      </c>
      <c r="D93" s="46">
        <v>28345020</v>
      </c>
      <c r="E93" s="79">
        <v>3298</v>
      </c>
      <c r="F93" s="48">
        <f t="shared" si="2"/>
        <v>2474</v>
      </c>
      <c r="G93" s="222"/>
    </row>
    <row r="94" spans="1:11" ht="15.75" x14ac:dyDescent="0.25">
      <c r="A94" s="100">
        <v>25</v>
      </c>
      <c r="B94" s="15">
        <v>40</v>
      </c>
      <c r="C94" s="15">
        <v>160</v>
      </c>
      <c r="D94" s="15">
        <v>28345025</v>
      </c>
      <c r="E94" s="78">
        <v>4014</v>
      </c>
      <c r="F94" s="137">
        <f t="shared" si="2"/>
        <v>3011</v>
      </c>
      <c r="G94" s="222"/>
    </row>
    <row r="95" spans="1:11" ht="15.75" x14ac:dyDescent="0.25">
      <c r="A95" s="103">
        <v>32</v>
      </c>
      <c r="B95" s="46">
        <v>40</v>
      </c>
      <c r="C95" s="46">
        <v>180</v>
      </c>
      <c r="D95" s="46">
        <v>28345032</v>
      </c>
      <c r="E95" s="79">
        <v>4289</v>
      </c>
      <c r="F95" s="48">
        <f t="shared" si="2"/>
        <v>3217</v>
      </c>
      <c r="G95" s="222"/>
    </row>
    <row r="96" spans="1:11" ht="15.75" x14ac:dyDescent="0.25">
      <c r="A96" s="115">
        <v>40</v>
      </c>
      <c r="B96" s="53">
        <v>40</v>
      </c>
      <c r="C96" s="53">
        <v>200</v>
      </c>
      <c r="D96" s="53">
        <v>28345040</v>
      </c>
      <c r="E96" s="80">
        <v>5008</v>
      </c>
      <c r="F96" s="137">
        <f t="shared" si="2"/>
        <v>3756</v>
      </c>
      <c r="G96" s="222"/>
    </row>
    <row r="97" spans="1:7" ht="15.75" x14ac:dyDescent="0.25">
      <c r="A97" s="103">
        <v>50</v>
      </c>
      <c r="B97" s="46">
        <v>40</v>
      </c>
      <c r="C97" s="46">
        <v>230</v>
      </c>
      <c r="D97" s="46">
        <v>28345050</v>
      </c>
      <c r="E97" s="79">
        <v>5614</v>
      </c>
      <c r="F97" s="48">
        <f t="shared" si="2"/>
        <v>4211</v>
      </c>
      <c r="G97" s="222"/>
    </row>
    <row r="98" spans="1:7" ht="15.75" x14ac:dyDescent="0.25">
      <c r="A98" s="115">
        <v>65</v>
      </c>
      <c r="B98" s="53">
        <v>16</v>
      </c>
      <c r="C98" s="53">
        <v>270</v>
      </c>
      <c r="D98" s="53">
        <v>28345065</v>
      </c>
      <c r="E98" s="80">
        <v>7398</v>
      </c>
      <c r="F98" s="137">
        <f t="shared" si="2"/>
        <v>5549</v>
      </c>
      <c r="G98" s="222"/>
    </row>
    <row r="99" spans="1:7" ht="15.75" x14ac:dyDescent="0.25">
      <c r="A99" s="103">
        <v>65</v>
      </c>
      <c r="B99" s="46">
        <v>25</v>
      </c>
      <c r="C99" s="46">
        <v>270</v>
      </c>
      <c r="D99" s="46">
        <v>28445065</v>
      </c>
      <c r="E99" s="79">
        <v>7540</v>
      </c>
      <c r="F99" s="48">
        <f t="shared" si="2"/>
        <v>5655</v>
      </c>
      <c r="G99" s="222"/>
    </row>
    <row r="100" spans="1:7" ht="15.75" x14ac:dyDescent="0.25">
      <c r="A100" s="115">
        <v>80</v>
      </c>
      <c r="B100" s="53">
        <v>16</v>
      </c>
      <c r="C100" s="53">
        <v>280</v>
      </c>
      <c r="D100" s="53">
        <v>28345080</v>
      </c>
      <c r="E100" s="80">
        <v>10598</v>
      </c>
      <c r="F100" s="137">
        <f t="shared" si="2"/>
        <v>7949</v>
      </c>
      <c r="G100" s="222"/>
    </row>
    <row r="101" spans="1:7" ht="15.75" x14ac:dyDescent="0.25">
      <c r="A101" s="103">
        <v>80</v>
      </c>
      <c r="B101" s="46">
        <v>25</v>
      </c>
      <c r="C101" s="46">
        <v>280</v>
      </c>
      <c r="D101" s="46">
        <v>28445080</v>
      </c>
      <c r="E101" s="79">
        <v>11543.7</v>
      </c>
      <c r="F101" s="48">
        <f t="shared" si="2"/>
        <v>8658</v>
      </c>
      <c r="G101" s="222"/>
    </row>
    <row r="102" spans="1:7" ht="15.75" x14ac:dyDescent="0.25">
      <c r="A102" s="115">
        <v>100</v>
      </c>
      <c r="B102" s="53">
        <v>16</v>
      </c>
      <c r="C102" s="53">
        <v>300</v>
      </c>
      <c r="D102" s="53">
        <v>28345100</v>
      </c>
      <c r="E102" s="80">
        <v>12567</v>
      </c>
      <c r="F102" s="137">
        <f t="shared" si="2"/>
        <v>9426</v>
      </c>
      <c r="G102" s="222"/>
    </row>
    <row r="103" spans="1:7" ht="15.75" x14ac:dyDescent="0.25">
      <c r="A103" s="103">
        <v>100</v>
      </c>
      <c r="B103" s="46">
        <v>25</v>
      </c>
      <c r="C103" s="46">
        <v>300</v>
      </c>
      <c r="D103" s="46">
        <v>28445100</v>
      </c>
      <c r="E103" s="79">
        <v>14607</v>
      </c>
      <c r="F103" s="48">
        <f t="shared" si="2"/>
        <v>10956</v>
      </c>
      <c r="G103" s="222"/>
    </row>
    <row r="104" spans="1:7" ht="15.75" x14ac:dyDescent="0.25">
      <c r="A104" s="115">
        <v>125</v>
      </c>
      <c r="B104" s="53">
        <v>16</v>
      </c>
      <c r="C104" s="53">
        <v>350</v>
      </c>
      <c r="D104" s="53">
        <v>28345125</v>
      </c>
      <c r="E104" s="80">
        <v>28897</v>
      </c>
      <c r="F104" s="137">
        <f t="shared" si="2"/>
        <v>21673</v>
      </c>
      <c r="G104" s="222"/>
    </row>
    <row r="105" spans="1:7" ht="15.75" x14ac:dyDescent="0.25">
      <c r="A105" s="103">
        <v>125</v>
      </c>
      <c r="B105" s="46">
        <v>16</v>
      </c>
      <c r="C105" s="46">
        <v>350</v>
      </c>
      <c r="D105" s="46" t="s">
        <v>315</v>
      </c>
      <c r="E105" s="79">
        <v>50189</v>
      </c>
      <c r="F105" s="48">
        <f t="shared" si="2"/>
        <v>37642</v>
      </c>
      <c r="G105" s="222"/>
    </row>
    <row r="106" spans="1:7" ht="15.75" x14ac:dyDescent="0.25">
      <c r="A106" s="115">
        <v>125</v>
      </c>
      <c r="B106" s="53">
        <v>25</v>
      </c>
      <c r="C106" s="53">
        <v>350</v>
      </c>
      <c r="D106" s="53">
        <v>28445125</v>
      </c>
      <c r="E106" s="80">
        <v>30946</v>
      </c>
      <c r="F106" s="137">
        <f t="shared" si="2"/>
        <v>23210</v>
      </c>
      <c r="G106" s="222"/>
    </row>
    <row r="107" spans="1:7" ht="15.75" x14ac:dyDescent="0.25">
      <c r="A107" s="103">
        <v>125</v>
      </c>
      <c r="B107" s="46">
        <v>25</v>
      </c>
      <c r="C107" s="46">
        <v>350</v>
      </c>
      <c r="D107" s="46" t="s">
        <v>316</v>
      </c>
      <c r="E107" s="79">
        <v>52136</v>
      </c>
      <c r="F107" s="48">
        <f t="shared" si="2"/>
        <v>39102</v>
      </c>
      <c r="G107" s="222"/>
    </row>
    <row r="108" spans="1:7" ht="15.75" x14ac:dyDescent="0.25">
      <c r="A108" s="115" t="s">
        <v>112</v>
      </c>
      <c r="B108" s="53">
        <v>16</v>
      </c>
      <c r="C108" s="53">
        <v>380</v>
      </c>
      <c r="D108" s="53">
        <v>28345150</v>
      </c>
      <c r="E108" s="80">
        <v>35448.75</v>
      </c>
      <c r="F108" s="137">
        <f t="shared" si="2"/>
        <v>26587</v>
      </c>
      <c r="G108" s="222"/>
    </row>
    <row r="109" spans="1:7" ht="15.75" x14ac:dyDescent="0.25">
      <c r="A109" s="103" t="s">
        <v>112</v>
      </c>
      <c r="B109" s="46">
        <v>16</v>
      </c>
      <c r="C109" s="46">
        <v>380</v>
      </c>
      <c r="D109" s="46" t="s">
        <v>317</v>
      </c>
      <c r="E109" s="79">
        <v>59382.55</v>
      </c>
      <c r="F109" s="48">
        <f t="shared" si="2"/>
        <v>44537</v>
      </c>
      <c r="G109" s="222"/>
    </row>
    <row r="110" spans="1:7" ht="15.75" x14ac:dyDescent="0.25">
      <c r="A110" s="115" t="s">
        <v>112</v>
      </c>
      <c r="B110" s="53">
        <v>25</v>
      </c>
      <c r="C110" s="53">
        <v>380</v>
      </c>
      <c r="D110" s="53">
        <v>28445150</v>
      </c>
      <c r="E110" s="80">
        <v>42269</v>
      </c>
      <c r="F110" s="137">
        <f t="shared" si="2"/>
        <v>31702</v>
      </c>
      <c r="G110" s="222"/>
    </row>
    <row r="111" spans="1:7" ht="15.75" x14ac:dyDescent="0.25">
      <c r="A111" s="103" t="s">
        <v>112</v>
      </c>
      <c r="B111" s="46">
        <v>25</v>
      </c>
      <c r="C111" s="46">
        <v>380</v>
      </c>
      <c r="D111" s="46" t="s">
        <v>318</v>
      </c>
      <c r="E111" s="79">
        <v>67026</v>
      </c>
      <c r="F111" s="48">
        <f t="shared" si="2"/>
        <v>50270</v>
      </c>
      <c r="G111" s="222"/>
    </row>
    <row r="112" spans="1:7" ht="15.75" x14ac:dyDescent="0.25">
      <c r="A112" s="115" t="s">
        <v>115</v>
      </c>
      <c r="B112" s="53">
        <v>16</v>
      </c>
      <c r="C112" s="53">
        <v>450</v>
      </c>
      <c r="D112" s="53">
        <v>28345200</v>
      </c>
      <c r="E112" s="80">
        <v>67125</v>
      </c>
      <c r="F112" s="137">
        <f t="shared" si="2"/>
        <v>50344</v>
      </c>
      <c r="G112" s="222"/>
    </row>
    <row r="113" spans="1:7" ht="15.75" x14ac:dyDescent="0.25">
      <c r="A113" s="103" t="s">
        <v>115</v>
      </c>
      <c r="B113" s="46">
        <v>16</v>
      </c>
      <c r="C113" s="46">
        <v>450</v>
      </c>
      <c r="D113" s="46" t="s">
        <v>319</v>
      </c>
      <c r="E113" s="79">
        <v>90248.55</v>
      </c>
      <c r="F113" s="48">
        <f t="shared" si="2"/>
        <v>67687</v>
      </c>
      <c r="G113" s="222"/>
    </row>
    <row r="114" spans="1:7" ht="15.75" x14ac:dyDescent="0.25">
      <c r="A114" s="115" t="s">
        <v>115</v>
      </c>
      <c r="B114" s="53">
        <v>25</v>
      </c>
      <c r="C114" s="53">
        <v>450</v>
      </c>
      <c r="D114" s="53">
        <v>28445200</v>
      </c>
      <c r="E114" s="80">
        <v>73757</v>
      </c>
      <c r="F114" s="137">
        <f t="shared" si="2"/>
        <v>55318</v>
      </c>
      <c r="G114" s="222"/>
    </row>
    <row r="115" spans="1:7" ht="15.75" x14ac:dyDescent="0.25">
      <c r="A115" s="103" t="s">
        <v>115</v>
      </c>
      <c r="B115" s="46">
        <v>25</v>
      </c>
      <c r="C115" s="46">
        <v>450</v>
      </c>
      <c r="D115" s="46" t="s">
        <v>320</v>
      </c>
      <c r="E115" s="79">
        <v>96335.5</v>
      </c>
      <c r="F115" s="48">
        <f t="shared" si="2"/>
        <v>72252</v>
      </c>
      <c r="G115" s="222"/>
    </row>
    <row r="116" spans="1:7" ht="15.75" x14ac:dyDescent="0.25">
      <c r="A116" s="115" t="s">
        <v>118</v>
      </c>
      <c r="B116" s="53">
        <v>16</v>
      </c>
      <c r="C116" s="53">
        <v>530</v>
      </c>
      <c r="D116" s="53">
        <v>28345250</v>
      </c>
      <c r="E116" s="80">
        <v>122402</v>
      </c>
      <c r="F116" s="137">
        <f t="shared" si="2"/>
        <v>91802</v>
      </c>
      <c r="G116" s="222"/>
    </row>
    <row r="117" spans="1:7" ht="15.75" x14ac:dyDescent="0.25">
      <c r="A117" s="103" t="s">
        <v>118</v>
      </c>
      <c r="B117" s="46">
        <v>16</v>
      </c>
      <c r="C117" s="46">
        <v>530</v>
      </c>
      <c r="D117" s="46" t="s">
        <v>321</v>
      </c>
      <c r="E117" s="79">
        <v>166485</v>
      </c>
      <c r="F117" s="48">
        <f t="shared" si="2"/>
        <v>124864</v>
      </c>
      <c r="G117" s="222"/>
    </row>
    <row r="118" spans="1:7" ht="15.75" x14ac:dyDescent="0.25">
      <c r="A118" s="115" t="s">
        <v>118</v>
      </c>
      <c r="B118" s="53">
        <v>25</v>
      </c>
      <c r="C118" s="53">
        <v>530</v>
      </c>
      <c r="D118" s="53">
        <v>28445250</v>
      </c>
      <c r="E118" s="80">
        <v>132230</v>
      </c>
      <c r="F118" s="137">
        <f t="shared" si="2"/>
        <v>99173</v>
      </c>
      <c r="G118" s="222"/>
    </row>
    <row r="119" spans="1:7" ht="15.75" x14ac:dyDescent="0.25">
      <c r="A119" s="103" t="s">
        <v>118</v>
      </c>
      <c r="B119" s="46">
        <v>25</v>
      </c>
      <c r="C119" s="46">
        <v>530</v>
      </c>
      <c r="D119" s="46" t="s">
        <v>322</v>
      </c>
      <c r="E119" s="79">
        <v>176286.95</v>
      </c>
      <c r="F119" s="48">
        <f t="shared" si="2"/>
        <v>132216</v>
      </c>
      <c r="G119" s="222"/>
    </row>
    <row r="120" spans="1:7" ht="15.75" x14ac:dyDescent="0.25">
      <c r="A120" s="100" t="s">
        <v>121</v>
      </c>
      <c r="B120" s="107">
        <v>16</v>
      </c>
      <c r="C120" s="15">
        <v>750</v>
      </c>
      <c r="D120" s="15" t="s">
        <v>323</v>
      </c>
      <c r="E120" s="80">
        <v>284712.71999999997</v>
      </c>
      <c r="F120" s="137">
        <f t="shared" si="2"/>
        <v>213535</v>
      </c>
      <c r="G120" s="222"/>
    </row>
    <row r="121" spans="1:7" ht="15.75" x14ac:dyDescent="0.25">
      <c r="A121" s="44" t="s">
        <v>121</v>
      </c>
      <c r="B121" s="45">
        <v>25</v>
      </c>
      <c r="C121" s="45">
        <v>750</v>
      </c>
      <c r="D121" s="46" t="s">
        <v>324</v>
      </c>
      <c r="E121" s="79">
        <v>302063.52</v>
      </c>
      <c r="F121" s="48">
        <f t="shared" si="2"/>
        <v>226548</v>
      </c>
      <c r="G121" s="222"/>
    </row>
    <row r="122" spans="1:7" ht="15.75" x14ac:dyDescent="0.25">
      <c r="A122" s="13" t="s">
        <v>82</v>
      </c>
      <c r="B122" s="50">
        <v>16</v>
      </c>
      <c r="C122" s="14">
        <v>750</v>
      </c>
      <c r="D122" s="15" t="s">
        <v>325</v>
      </c>
      <c r="E122" s="80">
        <v>472501</v>
      </c>
      <c r="F122" s="137">
        <f t="shared" si="2"/>
        <v>354376</v>
      </c>
      <c r="G122" s="222"/>
    </row>
    <row r="123" spans="1:7" ht="15.75" x14ac:dyDescent="0.25">
      <c r="A123" s="44" t="s">
        <v>82</v>
      </c>
      <c r="B123" s="45">
        <v>25</v>
      </c>
      <c r="C123" s="45">
        <v>750</v>
      </c>
      <c r="D123" s="46" t="s">
        <v>326</v>
      </c>
      <c r="E123" s="79">
        <v>518616.78</v>
      </c>
      <c r="F123" s="48">
        <f t="shared" si="2"/>
        <v>388963</v>
      </c>
      <c r="G123" s="222"/>
    </row>
    <row r="124" spans="1:7" ht="15.75" x14ac:dyDescent="0.25">
      <c r="A124" s="13" t="s">
        <v>84</v>
      </c>
      <c r="B124" s="50">
        <v>16</v>
      </c>
      <c r="C124" s="14">
        <v>880</v>
      </c>
      <c r="D124" s="15" t="s">
        <v>327</v>
      </c>
      <c r="E124" s="80">
        <v>672322.98</v>
      </c>
      <c r="F124" s="137">
        <f t="shared" si="2"/>
        <v>504243</v>
      </c>
      <c r="G124" s="222"/>
    </row>
    <row r="125" spans="1:7" ht="15.75" x14ac:dyDescent="0.25">
      <c r="A125" s="44" t="s">
        <v>84</v>
      </c>
      <c r="B125" s="45">
        <v>25</v>
      </c>
      <c r="C125" s="45">
        <v>880</v>
      </c>
      <c r="D125" s="46" t="s">
        <v>328</v>
      </c>
      <c r="E125" s="79">
        <v>742773.84</v>
      </c>
      <c r="F125" s="48">
        <f t="shared" si="2"/>
        <v>557081</v>
      </c>
      <c r="G125" s="222"/>
    </row>
    <row r="126" spans="1:7" ht="15.75" x14ac:dyDescent="0.25">
      <c r="A126" s="13" t="s">
        <v>86</v>
      </c>
      <c r="B126" s="50">
        <v>16</v>
      </c>
      <c r="C126" s="14">
        <v>990</v>
      </c>
      <c r="D126" s="15" t="s">
        <v>329</v>
      </c>
      <c r="E126" s="80">
        <v>1373566</v>
      </c>
      <c r="F126" s="137">
        <f t="shared" si="2"/>
        <v>1030175</v>
      </c>
      <c r="G126" s="222"/>
    </row>
    <row r="127" spans="1:7" ht="15.75" x14ac:dyDescent="0.25">
      <c r="A127" s="44" t="s">
        <v>86</v>
      </c>
      <c r="B127" s="45">
        <v>25</v>
      </c>
      <c r="C127" s="45">
        <v>990</v>
      </c>
      <c r="D127" s="46" t="s">
        <v>330</v>
      </c>
      <c r="E127" s="79">
        <v>1394783</v>
      </c>
      <c r="F127" s="48">
        <f t="shared" si="2"/>
        <v>1046088</v>
      </c>
      <c r="G127" s="222"/>
    </row>
    <row r="128" spans="1:7" ht="15.75" x14ac:dyDescent="0.25">
      <c r="A128" s="210" t="s">
        <v>158</v>
      </c>
      <c r="B128" s="211"/>
      <c r="C128" s="212"/>
      <c r="D128" s="212"/>
      <c r="E128" s="213"/>
      <c r="F128" s="213"/>
      <c r="G128" s="96"/>
    </row>
    <row r="129" spans="1:7" ht="15.75" x14ac:dyDescent="0.25">
      <c r="A129" s="118"/>
      <c r="B129" s="118"/>
      <c r="C129" s="118"/>
      <c r="D129" s="118"/>
      <c r="E129" s="118"/>
      <c r="F129" s="118"/>
      <c r="G129" s="96"/>
    </row>
    <row r="130" spans="1:7" ht="15.75" x14ac:dyDescent="0.25">
      <c r="A130" s="118"/>
      <c r="B130" s="118"/>
      <c r="C130" s="118"/>
      <c r="D130" s="118"/>
      <c r="E130" s="118"/>
      <c r="F130" s="118"/>
      <c r="G130" s="96"/>
    </row>
    <row r="131" spans="1:7" ht="15.75" x14ac:dyDescent="0.25">
      <c r="A131" s="118"/>
      <c r="B131" s="118"/>
      <c r="C131" s="118"/>
      <c r="D131" s="118"/>
      <c r="E131" s="118"/>
      <c r="F131" s="118"/>
      <c r="G131" s="96"/>
    </row>
    <row r="132" spans="1:7" ht="15.75" customHeight="1" x14ac:dyDescent="0.25">
      <c r="A132" s="395" t="s">
        <v>331</v>
      </c>
      <c r="B132" s="395"/>
      <c r="C132" s="395"/>
      <c r="D132" s="395"/>
      <c r="E132" s="231"/>
      <c r="F132" s="231"/>
      <c r="G132" s="96"/>
    </row>
    <row r="133" spans="1:7" ht="15.75" customHeight="1" x14ac:dyDescent="0.25">
      <c r="A133" s="231" t="s">
        <v>332</v>
      </c>
      <c r="B133" s="231"/>
      <c r="C133" s="231"/>
      <c r="D133" s="231"/>
      <c r="E133" s="231"/>
      <c r="F133" s="231"/>
      <c r="G133" s="96"/>
    </row>
    <row r="134" spans="1:7" ht="15.75" customHeight="1" x14ac:dyDescent="0.25">
      <c r="A134" s="231" t="s">
        <v>333</v>
      </c>
      <c r="B134" s="231"/>
      <c r="C134" s="231"/>
      <c r="D134" s="231"/>
      <c r="E134" s="231"/>
      <c r="F134" s="231"/>
      <c r="G134" s="96"/>
    </row>
    <row r="135" spans="1:7" ht="15.75" customHeight="1" x14ac:dyDescent="0.25">
      <c r="A135" s="231" t="s">
        <v>334</v>
      </c>
      <c r="B135" s="231"/>
      <c r="C135" s="231"/>
      <c r="D135" s="231"/>
      <c r="E135" s="231"/>
      <c r="F135" s="231"/>
      <c r="G135" s="96"/>
    </row>
    <row r="136" spans="1:7" ht="19.5" x14ac:dyDescent="0.25">
      <c r="A136" s="76" t="s">
        <v>294</v>
      </c>
      <c r="B136" s="77"/>
      <c r="C136" s="77"/>
      <c r="D136" s="61"/>
      <c r="E136" s="61"/>
      <c r="F136" s="5" t="s">
        <v>63</v>
      </c>
      <c r="G136" s="96"/>
    </row>
    <row r="137" spans="1:7" ht="15.75" x14ac:dyDescent="0.25">
      <c r="A137" s="396" t="s">
        <v>161</v>
      </c>
      <c r="B137" s="396"/>
      <c r="C137" s="396"/>
      <c r="D137" s="396"/>
      <c r="E137" s="396"/>
      <c r="F137" s="396"/>
      <c r="G137" s="96"/>
    </row>
    <row r="138" spans="1:7" ht="15.75" customHeight="1" x14ac:dyDescent="0.25">
      <c r="A138" s="127" t="s">
        <v>203</v>
      </c>
      <c r="B138" s="127"/>
      <c r="C138" s="127"/>
      <c r="D138" s="127"/>
      <c r="E138" s="127"/>
      <c r="F138" s="127"/>
      <c r="G138" s="96"/>
    </row>
    <row r="139" spans="1:7" ht="15.75" customHeight="1" x14ac:dyDescent="0.25">
      <c r="A139" s="127" t="s">
        <v>204</v>
      </c>
      <c r="B139" s="127"/>
      <c r="C139" s="127"/>
      <c r="D139" s="127"/>
      <c r="E139" s="127"/>
      <c r="F139" s="127"/>
      <c r="G139" s="96"/>
    </row>
    <row r="140" spans="1:7" ht="15.75" x14ac:dyDescent="0.25">
      <c r="A140" s="232"/>
      <c r="B140" s="233"/>
      <c r="C140" s="234"/>
      <c r="D140" s="233"/>
      <c r="E140" s="234"/>
      <c r="F140" s="218">
        <f>Оглавление!$I$13</f>
        <v>0.25</v>
      </c>
      <c r="G140" s="96"/>
    </row>
    <row r="141" spans="1:7" ht="51" x14ac:dyDescent="0.25">
      <c r="A141" s="38" t="s">
        <v>67</v>
      </c>
      <c r="B141" s="38" t="s">
        <v>68</v>
      </c>
      <c r="C141" s="38" t="s">
        <v>69</v>
      </c>
      <c r="D141" s="39" t="s">
        <v>70</v>
      </c>
      <c r="E141" s="40" t="s">
        <v>71</v>
      </c>
      <c r="F141" s="40" t="s">
        <v>72</v>
      </c>
      <c r="G141" s="96"/>
    </row>
    <row r="142" spans="1:7" ht="15.75" x14ac:dyDescent="0.25">
      <c r="A142" s="103">
        <v>25</v>
      </c>
      <c r="B142" s="46">
        <v>40</v>
      </c>
      <c r="C142" s="45">
        <v>140</v>
      </c>
      <c r="D142" s="81">
        <v>28645025</v>
      </c>
      <c r="E142" s="216">
        <v>4014</v>
      </c>
      <c r="F142" s="48">
        <f t="shared" ref="F142:F152" si="3">CEILING(E142-(E142*F$9),1)</f>
        <v>3011</v>
      </c>
      <c r="G142" s="96"/>
    </row>
    <row r="143" spans="1:7" ht="15.75" x14ac:dyDescent="0.25">
      <c r="A143" s="115">
        <v>32</v>
      </c>
      <c r="B143" s="53">
        <v>40</v>
      </c>
      <c r="C143" s="52">
        <v>140</v>
      </c>
      <c r="D143" s="82">
        <v>28645032</v>
      </c>
      <c r="E143" s="235">
        <v>4289</v>
      </c>
      <c r="F143" s="43">
        <f t="shared" si="3"/>
        <v>3217</v>
      </c>
      <c r="G143" s="96"/>
    </row>
    <row r="144" spans="1:7" x14ac:dyDescent="0.25">
      <c r="A144" s="103">
        <v>40</v>
      </c>
      <c r="B144" s="46">
        <v>40</v>
      </c>
      <c r="C144" s="45">
        <v>165</v>
      </c>
      <c r="D144" s="81">
        <v>28645040</v>
      </c>
      <c r="E144" s="216">
        <v>5008</v>
      </c>
      <c r="F144" s="48">
        <f t="shared" si="3"/>
        <v>3756</v>
      </c>
      <c r="G144" s="236"/>
    </row>
    <row r="145" spans="1:7" x14ac:dyDescent="0.25">
      <c r="A145" s="115">
        <v>50</v>
      </c>
      <c r="B145" s="53">
        <v>40</v>
      </c>
      <c r="C145" s="52">
        <v>180</v>
      </c>
      <c r="D145" s="82">
        <v>28645050</v>
      </c>
      <c r="E145" s="237">
        <v>5614</v>
      </c>
      <c r="F145" s="43">
        <f t="shared" si="3"/>
        <v>4211</v>
      </c>
      <c r="G145" s="236"/>
    </row>
    <row r="146" spans="1:7" x14ac:dyDescent="0.25">
      <c r="A146" s="103">
        <v>65</v>
      </c>
      <c r="B146" s="46">
        <v>16</v>
      </c>
      <c r="C146" s="45">
        <v>200</v>
      </c>
      <c r="D146" s="81">
        <v>28645065</v>
      </c>
      <c r="E146" s="216">
        <v>7397.95</v>
      </c>
      <c r="F146" s="48">
        <f t="shared" si="3"/>
        <v>5549</v>
      </c>
      <c r="G146" s="236"/>
    </row>
    <row r="147" spans="1:7" x14ac:dyDescent="0.25">
      <c r="A147" s="115">
        <v>80</v>
      </c>
      <c r="B147" s="53">
        <v>16</v>
      </c>
      <c r="C147" s="52">
        <v>210</v>
      </c>
      <c r="D147" s="82">
        <v>28645080</v>
      </c>
      <c r="E147" s="237">
        <v>10598</v>
      </c>
      <c r="F147" s="43">
        <f t="shared" si="3"/>
        <v>7949</v>
      </c>
      <c r="G147" s="236"/>
    </row>
    <row r="148" spans="1:7" x14ac:dyDescent="0.25">
      <c r="A148" s="103">
        <v>100</v>
      </c>
      <c r="B148" s="46">
        <v>16</v>
      </c>
      <c r="C148" s="45">
        <v>230</v>
      </c>
      <c r="D148" s="81">
        <v>28645100</v>
      </c>
      <c r="E148" s="238">
        <v>12567</v>
      </c>
      <c r="F148" s="48">
        <f t="shared" si="3"/>
        <v>9426</v>
      </c>
      <c r="G148" s="236"/>
    </row>
    <row r="149" spans="1:7" x14ac:dyDescent="0.25">
      <c r="A149" s="115">
        <v>125</v>
      </c>
      <c r="B149" s="53">
        <v>16</v>
      </c>
      <c r="C149" s="52">
        <v>254</v>
      </c>
      <c r="D149" s="82">
        <v>28645125</v>
      </c>
      <c r="E149" s="235">
        <v>28897</v>
      </c>
      <c r="F149" s="43">
        <f t="shared" si="3"/>
        <v>21673</v>
      </c>
      <c r="G149" s="236"/>
    </row>
    <row r="150" spans="1:7" x14ac:dyDescent="0.25">
      <c r="A150" s="103">
        <v>125</v>
      </c>
      <c r="B150" s="46">
        <v>16</v>
      </c>
      <c r="C150" s="45">
        <v>254</v>
      </c>
      <c r="D150" s="81" t="s">
        <v>335</v>
      </c>
      <c r="E150" s="216">
        <v>49638.83</v>
      </c>
      <c r="F150" s="48">
        <f t="shared" si="3"/>
        <v>37230</v>
      </c>
      <c r="G150" s="236"/>
    </row>
    <row r="151" spans="1:7" x14ac:dyDescent="0.25">
      <c r="A151" s="115" t="s">
        <v>112</v>
      </c>
      <c r="B151" s="53">
        <v>16</v>
      </c>
      <c r="C151" s="52">
        <v>280</v>
      </c>
      <c r="D151" s="82">
        <v>28645150</v>
      </c>
      <c r="E151" s="235">
        <v>35448.75</v>
      </c>
      <c r="F151" s="43">
        <f t="shared" si="3"/>
        <v>26587</v>
      </c>
      <c r="G151" s="236"/>
    </row>
    <row r="152" spans="1:7" ht="15.75" x14ac:dyDescent="0.25">
      <c r="A152" s="103" t="s">
        <v>112</v>
      </c>
      <c r="B152" s="46">
        <v>16</v>
      </c>
      <c r="C152" s="45">
        <v>280</v>
      </c>
      <c r="D152" s="81" t="s">
        <v>336</v>
      </c>
      <c r="E152" s="216">
        <v>59290</v>
      </c>
      <c r="F152" s="48">
        <f t="shared" si="3"/>
        <v>44468</v>
      </c>
      <c r="G152" s="222"/>
    </row>
    <row r="153" spans="1:7" ht="15.75" customHeight="1" x14ac:dyDescent="0.25">
      <c r="A153" s="17" t="s">
        <v>337</v>
      </c>
      <c r="B153" s="17"/>
      <c r="C153" s="17"/>
      <c r="D153" s="17"/>
      <c r="E153" s="17"/>
      <c r="F153" s="17"/>
      <c r="G153" s="96"/>
    </row>
    <row r="154" spans="1:7" ht="15.75" customHeight="1" x14ac:dyDescent="0.25">
      <c r="A154" s="17" t="s">
        <v>91</v>
      </c>
      <c r="B154" s="17"/>
      <c r="C154" s="17"/>
      <c r="D154" s="17"/>
      <c r="E154" s="17"/>
      <c r="F154" s="17"/>
      <c r="G154" s="96"/>
    </row>
    <row r="155" spans="1:7" ht="15.75" customHeight="1" x14ac:dyDescent="0.25">
      <c r="A155" s="110" t="s">
        <v>92</v>
      </c>
      <c r="B155" s="110"/>
      <c r="C155" s="110"/>
      <c r="D155" s="110"/>
      <c r="E155" s="110"/>
      <c r="F155" s="110"/>
      <c r="G155" s="96"/>
    </row>
    <row r="156" spans="1:7" ht="15.75" customHeight="1" x14ac:dyDescent="0.25">
      <c r="A156" s="110" t="s">
        <v>93</v>
      </c>
      <c r="B156" s="110"/>
      <c r="C156" s="110"/>
      <c r="D156" s="110"/>
      <c r="E156" s="110"/>
      <c r="F156" s="110"/>
      <c r="G156" s="96"/>
    </row>
    <row r="157" spans="1:7" ht="15.75" customHeight="1" x14ac:dyDescent="0.25">
      <c r="A157" s="110" t="s">
        <v>338</v>
      </c>
      <c r="B157" s="17"/>
      <c r="C157" s="17"/>
      <c r="D157" s="17"/>
      <c r="E157" s="17"/>
      <c r="F157" s="17"/>
      <c r="G157" s="96"/>
    </row>
    <row r="158" spans="1:7" ht="15.75" x14ac:dyDescent="0.25">
      <c r="A158" s="110" t="s">
        <v>306</v>
      </c>
      <c r="B158" s="96"/>
      <c r="C158" s="96"/>
      <c r="D158" s="96"/>
      <c r="E158" s="96"/>
      <c r="F158" s="96"/>
      <c r="G158" s="96"/>
    </row>
    <row r="159" spans="1:7" ht="15.75" x14ac:dyDescent="0.25">
      <c r="A159" s="58"/>
      <c r="B159" s="58"/>
      <c r="C159" s="58"/>
      <c r="D159" s="58"/>
      <c r="E159" s="58"/>
      <c r="F159" s="58"/>
      <c r="G159" s="96"/>
    </row>
    <row r="160" spans="1:7" ht="15.75" x14ac:dyDescent="0.25">
      <c r="A160" s="58"/>
      <c r="B160" s="58"/>
      <c r="C160" s="58"/>
      <c r="D160" s="58"/>
      <c r="E160" s="58"/>
      <c r="F160" s="58"/>
      <c r="G160" s="96"/>
    </row>
    <row r="161" spans="1:7" ht="15.75" x14ac:dyDescent="0.25">
      <c r="A161" s="58"/>
      <c r="B161" s="58"/>
      <c r="C161" s="58"/>
      <c r="D161" s="58"/>
      <c r="E161" s="58"/>
      <c r="F161" s="58"/>
      <c r="G161" s="96"/>
    </row>
    <row r="162" spans="1:7" ht="15.75" x14ac:dyDescent="0.25">
      <c r="A162" s="58"/>
      <c r="B162" s="58"/>
      <c r="C162" s="58"/>
      <c r="D162" s="58"/>
      <c r="E162" s="58"/>
      <c r="F162" s="58"/>
      <c r="G162" s="96"/>
    </row>
    <row r="163" spans="1:7" ht="15.75" x14ac:dyDescent="0.25">
      <c r="A163" s="58"/>
      <c r="B163" s="58"/>
      <c r="C163" s="58"/>
      <c r="D163" s="58"/>
      <c r="E163" s="58"/>
      <c r="F163" s="58"/>
      <c r="G163" s="96"/>
    </row>
    <row r="164" spans="1:7" ht="15.75" x14ac:dyDescent="0.25">
      <c r="A164" s="58"/>
      <c r="B164" s="58"/>
      <c r="C164" s="58"/>
      <c r="D164" s="58"/>
      <c r="E164" s="58"/>
      <c r="F164" s="58"/>
      <c r="G164" s="96"/>
    </row>
    <row r="165" spans="1:7" ht="15.75" x14ac:dyDescent="0.25">
      <c r="A165" s="58"/>
      <c r="B165" s="58"/>
      <c r="C165" s="58"/>
      <c r="D165" s="58"/>
      <c r="E165" s="58"/>
      <c r="F165" s="58"/>
      <c r="G165" s="96"/>
    </row>
    <row r="166" spans="1:7" ht="15.75" x14ac:dyDescent="0.25">
      <c r="A166" s="58"/>
      <c r="B166" s="58"/>
      <c r="C166" s="58"/>
      <c r="D166" s="58"/>
      <c r="E166" s="58"/>
      <c r="F166" s="58"/>
      <c r="G166" s="96"/>
    </row>
    <row r="167" spans="1:7" ht="15.75" x14ac:dyDescent="0.25">
      <c r="A167" s="58"/>
      <c r="B167" s="58"/>
      <c r="C167" s="58"/>
      <c r="D167" s="58"/>
      <c r="E167" s="58"/>
      <c r="F167" s="58"/>
      <c r="G167" s="96"/>
    </row>
    <row r="168" spans="1:7" ht="15.75" x14ac:dyDescent="0.25">
      <c r="A168" s="58"/>
      <c r="B168" s="58"/>
      <c r="C168" s="58"/>
      <c r="D168" s="58"/>
      <c r="E168" s="58"/>
      <c r="F168" s="58"/>
      <c r="G168" s="96"/>
    </row>
    <row r="169" spans="1:7" ht="15.75" x14ac:dyDescent="0.25">
      <c r="A169" s="58"/>
      <c r="B169" s="58"/>
      <c r="C169" s="58"/>
      <c r="D169" s="58"/>
      <c r="E169" s="58"/>
      <c r="F169" s="58"/>
      <c r="G169" s="96"/>
    </row>
    <row r="170" spans="1:7" ht="15.75" x14ac:dyDescent="0.25">
      <c r="A170" s="58"/>
      <c r="B170" s="58"/>
      <c r="C170" s="58"/>
      <c r="D170" s="58"/>
      <c r="E170" s="58"/>
      <c r="F170" s="58"/>
      <c r="G170" s="96"/>
    </row>
    <row r="171" spans="1:7" ht="15.75" x14ac:dyDescent="0.25">
      <c r="A171" s="125"/>
      <c r="B171" s="125"/>
      <c r="C171" s="125"/>
      <c r="D171" s="125"/>
      <c r="E171" s="125"/>
      <c r="F171" s="125"/>
      <c r="G171" s="96"/>
    </row>
    <row r="172" spans="1:7" ht="15.75" x14ac:dyDescent="0.25">
      <c r="A172" s="125"/>
      <c r="B172" s="125"/>
      <c r="C172" s="125"/>
      <c r="D172" s="125"/>
      <c r="E172" s="125"/>
      <c r="F172" s="125"/>
      <c r="G172" s="96"/>
    </row>
    <row r="173" spans="1:7" ht="15.75" customHeight="1" x14ac:dyDescent="0.25">
      <c r="A173" s="92" t="s">
        <v>339</v>
      </c>
      <c r="B173" s="92"/>
      <c r="C173" s="92"/>
      <c r="D173" s="92"/>
      <c r="E173" s="92"/>
      <c r="F173" s="92"/>
      <c r="G173" s="96"/>
    </row>
    <row r="174" spans="1:7" ht="15.75" customHeight="1" x14ac:dyDescent="0.25">
      <c r="A174" s="92" t="s">
        <v>340</v>
      </c>
      <c r="B174" s="92"/>
      <c r="C174" s="92"/>
      <c r="D174" s="92"/>
      <c r="E174" s="92"/>
      <c r="F174" s="92"/>
      <c r="G174" s="96"/>
    </row>
    <row r="175" spans="1:7" ht="19.5" x14ac:dyDescent="0.25">
      <c r="A175" s="76" t="s">
        <v>294</v>
      </c>
      <c r="B175" s="77"/>
      <c r="C175" s="77"/>
      <c r="D175" s="77"/>
      <c r="E175" s="77"/>
      <c r="F175" s="5" t="s">
        <v>63</v>
      </c>
      <c r="G175" s="96"/>
    </row>
    <row r="176" spans="1:7" ht="15.75" x14ac:dyDescent="0.25">
      <c r="A176" s="386" t="s">
        <v>97</v>
      </c>
      <c r="B176" s="386"/>
      <c r="C176" s="386"/>
      <c r="D176" s="386"/>
      <c r="E176" s="386"/>
      <c r="F176" s="386"/>
      <c r="G176" s="96"/>
    </row>
    <row r="177" spans="1:7" ht="15.75" x14ac:dyDescent="0.25">
      <c r="A177" s="386" t="s">
        <v>203</v>
      </c>
      <c r="B177" s="386"/>
      <c r="C177" s="386"/>
      <c r="D177" s="386"/>
      <c r="E177" s="386"/>
      <c r="F177" s="386"/>
      <c r="G177" s="96"/>
    </row>
    <row r="178" spans="1:7" ht="15.75" x14ac:dyDescent="0.25">
      <c r="A178" s="64" t="s">
        <v>204</v>
      </c>
      <c r="B178" s="63"/>
      <c r="C178" s="63"/>
      <c r="D178" s="63"/>
      <c r="E178" s="63"/>
      <c r="F178" s="63"/>
      <c r="G178" s="96"/>
    </row>
    <row r="179" spans="1:7" ht="15.75" x14ac:dyDescent="0.25">
      <c r="A179" s="208" t="s">
        <v>314</v>
      </c>
      <c r="B179" s="155"/>
      <c r="C179" s="155"/>
      <c r="D179" s="155"/>
      <c r="E179" s="155"/>
      <c r="F179" s="155"/>
      <c r="G179" s="96"/>
    </row>
    <row r="180" spans="1:7" ht="15.75" x14ac:dyDescent="0.25">
      <c r="A180" s="128"/>
      <c r="B180" s="128"/>
      <c r="C180" s="128"/>
      <c r="D180" s="128"/>
      <c r="E180" s="128"/>
      <c r="F180" s="218">
        <f>Оглавление!$I$13</f>
        <v>0.25</v>
      </c>
      <c r="G180" s="96"/>
    </row>
    <row r="181" spans="1:7" ht="51" x14ac:dyDescent="0.25">
      <c r="A181" s="38" t="s">
        <v>67</v>
      </c>
      <c r="B181" s="38" t="s">
        <v>68</v>
      </c>
      <c r="C181" s="38" t="s">
        <v>69</v>
      </c>
      <c r="D181" s="39" t="s">
        <v>70</v>
      </c>
      <c r="E181" s="40" t="s">
        <v>71</v>
      </c>
      <c r="F181" s="40" t="s">
        <v>72</v>
      </c>
      <c r="G181" s="36"/>
    </row>
    <row r="182" spans="1:7" ht="15.75" x14ac:dyDescent="0.25">
      <c r="A182" s="100">
        <v>300</v>
      </c>
      <c r="B182" s="107">
        <v>16</v>
      </c>
      <c r="C182" s="15">
        <v>750</v>
      </c>
      <c r="D182" s="15" t="s">
        <v>341</v>
      </c>
      <c r="E182" s="165">
        <v>273921.59999999998</v>
      </c>
      <c r="F182" s="43">
        <f t="shared" ref="F182:F189" si="4">CEILING(E182-(E182*F$9),1)</f>
        <v>205442</v>
      </c>
      <c r="G182" s="36"/>
    </row>
    <row r="183" spans="1:7" ht="15.75" x14ac:dyDescent="0.25">
      <c r="A183" s="44">
        <v>300</v>
      </c>
      <c r="B183" s="45">
        <v>25</v>
      </c>
      <c r="C183" s="45">
        <v>750</v>
      </c>
      <c r="D183" s="46" t="s">
        <v>342</v>
      </c>
      <c r="E183" s="204">
        <v>292185</v>
      </c>
      <c r="F183" s="48">
        <f t="shared" si="4"/>
        <v>219139</v>
      </c>
      <c r="G183" s="36"/>
    </row>
    <row r="184" spans="1:7" ht="15.75" x14ac:dyDescent="0.25">
      <c r="A184" s="13">
        <v>350</v>
      </c>
      <c r="B184" s="50">
        <v>16</v>
      </c>
      <c r="C184" s="14">
        <v>750</v>
      </c>
      <c r="D184" s="15" t="s">
        <v>343</v>
      </c>
      <c r="E184" s="165">
        <v>449904</v>
      </c>
      <c r="F184" s="43">
        <f t="shared" si="4"/>
        <v>337428</v>
      </c>
      <c r="G184" s="36"/>
    </row>
    <row r="185" spans="1:7" ht="15.75" x14ac:dyDescent="0.25">
      <c r="A185" s="44">
        <v>350</v>
      </c>
      <c r="B185" s="45">
        <v>25</v>
      </c>
      <c r="C185" s="45">
        <v>750</v>
      </c>
      <c r="D185" s="46" t="s">
        <v>344</v>
      </c>
      <c r="E185" s="204">
        <v>498447.6</v>
      </c>
      <c r="F185" s="48">
        <f t="shared" si="4"/>
        <v>373836</v>
      </c>
      <c r="G185" s="36"/>
    </row>
    <row r="186" spans="1:7" ht="15.75" x14ac:dyDescent="0.25">
      <c r="A186" s="13">
        <v>400</v>
      </c>
      <c r="B186" s="50">
        <v>16</v>
      </c>
      <c r="C186" s="14">
        <v>880</v>
      </c>
      <c r="D186" s="15" t="s">
        <v>345</v>
      </c>
      <c r="E186" s="165">
        <v>660243</v>
      </c>
      <c r="F186" s="43">
        <f t="shared" si="4"/>
        <v>495183</v>
      </c>
      <c r="G186" s="36"/>
    </row>
    <row r="187" spans="1:7" ht="15.75" x14ac:dyDescent="0.25">
      <c r="A187" s="44">
        <v>400</v>
      </c>
      <c r="B187" s="45">
        <v>25</v>
      </c>
      <c r="C187" s="45">
        <v>880</v>
      </c>
      <c r="D187" s="46" t="s">
        <v>346</v>
      </c>
      <c r="E187" s="204">
        <v>734402</v>
      </c>
      <c r="F187" s="48">
        <f t="shared" si="4"/>
        <v>550802</v>
      </c>
      <c r="G187" s="36"/>
    </row>
    <row r="188" spans="1:7" ht="15.75" x14ac:dyDescent="0.25">
      <c r="A188" s="13">
        <v>500</v>
      </c>
      <c r="B188" s="50">
        <v>16</v>
      </c>
      <c r="C188" s="14">
        <v>990</v>
      </c>
      <c r="D188" s="15" t="s">
        <v>347</v>
      </c>
      <c r="E188" s="165">
        <v>1323566</v>
      </c>
      <c r="F188" s="43">
        <f t="shared" si="4"/>
        <v>992675</v>
      </c>
      <c r="G188" s="36"/>
    </row>
    <row r="189" spans="1:7" ht="15.75" x14ac:dyDescent="0.25">
      <c r="A189" s="44">
        <v>500</v>
      </c>
      <c r="B189" s="45">
        <v>25</v>
      </c>
      <c r="C189" s="45">
        <v>990</v>
      </c>
      <c r="D189" s="46" t="s">
        <v>348</v>
      </c>
      <c r="E189" s="204">
        <v>1394783</v>
      </c>
      <c r="F189" s="48">
        <f t="shared" si="4"/>
        <v>1046088</v>
      </c>
      <c r="G189" s="36"/>
    </row>
    <row r="190" spans="1:7" ht="15.75" customHeight="1" x14ac:dyDescent="0.25">
      <c r="A190" s="109" t="s">
        <v>106</v>
      </c>
      <c r="B190" s="109"/>
      <c r="C190" s="109"/>
      <c r="D190" s="109"/>
      <c r="E190" s="109"/>
      <c r="F190" s="109"/>
      <c r="G190" s="36"/>
    </row>
    <row r="191" spans="1:7" ht="15.75" x14ac:dyDescent="0.25">
      <c r="A191" s="190" t="s">
        <v>158</v>
      </c>
      <c r="B191" s="146"/>
      <c r="C191" s="147"/>
      <c r="D191" s="147"/>
      <c r="E191" s="239"/>
      <c r="F191" s="239"/>
      <c r="G191" s="36"/>
    </row>
    <row r="192" spans="1:7" ht="15.75" x14ac:dyDescent="0.25">
      <c r="A192" s="240"/>
      <c r="B192" s="240"/>
      <c r="C192" s="240"/>
      <c r="D192" s="240"/>
      <c r="E192" s="240"/>
      <c r="F192" s="240"/>
      <c r="G192" s="96"/>
    </row>
    <row r="193" spans="1:7" ht="15.75" x14ac:dyDescent="0.25">
      <c r="A193" s="206"/>
      <c r="B193" s="206"/>
      <c r="C193" s="206"/>
      <c r="D193" s="206"/>
      <c r="E193" s="206"/>
      <c r="F193" s="206"/>
      <c r="G193" s="96"/>
    </row>
    <row r="194" spans="1:7" ht="15.75" customHeight="1" x14ac:dyDescent="0.25">
      <c r="A194" s="92" t="s">
        <v>270</v>
      </c>
      <c r="B194" s="92"/>
      <c r="C194" s="92"/>
      <c r="D194" s="92"/>
      <c r="E194" s="92"/>
      <c r="F194" s="92"/>
      <c r="G194" s="111"/>
    </row>
    <row r="195" spans="1:7" ht="15.75" customHeight="1" x14ac:dyDescent="0.25">
      <c r="A195" s="92" t="s">
        <v>349</v>
      </c>
      <c r="B195" s="92"/>
      <c r="C195" s="92"/>
      <c r="D195" s="92"/>
      <c r="E195" s="92"/>
      <c r="F195" s="92"/>
      <c r="G195" s="111"/>
    </row>
    <row r="196" spans="1:7" ht="19.5" x14ac:dyDescent="0.25">
      <c r="A196" s="77" t="s">
        <v>294</v>
      </c>
      <c r="B196" s="77"/>
      <c r="C196" s="77"/>
      <c r="D196" s="77"/>
      <c r="E196" s="77"/>
      <c r="F196" s="5" t="s">
        <v>63</v>
      </c>
      <c r="G196" s="111"/>
    </row>
    <row r="197" spans="1:7" ht="15.75" x14ac:dyDescent="0.25">
      <c r="A197" s="396" t="s">
        <v>161</v>
      </c>
      <c r="B197" s="396"/>
      <c r="C197" s="396"/>
      <c r="D197" s="396"/>
      <c r="E197" s="396"/>
      <c r="F197" s="396"/>
      <c r="G197" s="96"/>
    </row>
    <row r="198" spans="1:7" ht="15.75" x14ac:dyDescent="0.25">
      <c r="A198" s="386" t="s">
        <v>203</v>
      </c>
      <c r="B198" s="386"/>
      <c r="C198" s="386"/>
      <c r="D198" s="386"/>
      <c r="E198" s="386"/>
      <c r="F198" s="386"/>
      <c r="G198" s="96"/>
    </row>
    <row r="199" spans="1:7" ht="15.75" x14ac:dyDescent="0.25">
      <c r="A199" s="64" t="s">
        <v>204</v>
      </c>
      <c r="B199" s="63"/>
      <c r="C199" s="63"/>
      <c r="D199" s="63"/>
      <c r="E199" s="63"/>
      <c r="F199" s="63"/>
      <c r="G199" s="96"/>
    </row>
    <row r="200" spans="1:7" ht="15.75" x14ac:dyDescent="0.25">
      <c r="A200" s="154" t="s">
        <v>162</v>
      </c>
      <c r="B200" s="154"/>
      <c r="C200" s="154"/>
      <c r="D200" s="155"/>
      <c r="E200" s="155"/>
      <c r="F200" s="155"/>
      <c r="G200" s="96"/>
    </row>
    <row r="201" spans="1:7" ht="15.75" x14ac:dyDescent="0.25">
      <c r="A201" s="156"/>
      <c r="B201" s="128"/>
      <c r="C201" s="128"/>
      <c r="D201" s="128"/>
      <c r="E201" s="214"/>
      <c r="F201" s="218">
        <f>Оглавление!$I$13</f>
        <v>0.25</v>
      </c>
      <c r="G201" s="96"/>
    </row>
    <row r="202" spans="1:7" ht="51" x14ac:dyDescent="0.25">
      <c r="A202" s="38" t="s">
        <v>67</v>
      </c>
      <c r="B202" s="38" t="s">
        <v>68</v>
      </c>
      <c r="C202" s="38" t="s">
        <v>69</v>
      </c>
      <c r="D202" s="39" t="s">
        <v>70</v>
      </c>
      <c r="E202" s="40" t="s">
        <v>71</v>
      </c>
      <c r="F202" s="40" t="s">
        <v>72</v>
      </c>
      <c r="G202" s="96"/>
    </row>
    <row r="203" spans="1:7" ht="15.75" x14ac:dyDescent="0.25">
      <c r="A203" s="100">
        <v>15</v>
      </c>
      <c r="B203" s="15">
        <v>40</v>
      </c>
      <c r="C203" s="15">
        <v>100</v>
      </c>
      <c r="D203" s="15">
        <v>28045015</v>
      </c>
      <c r="E203" s="78">
        <v>2357</v>
      </c>
      <c r="F203" s="43">
        <f t="shared" ref="F203:F211" si="5">CEILING(E203-(E203*F$9),1)</f>
        <v>1768</v>
      </c>
      <c r="G203" s="222"/>
    </row>
    <row r="204" spans="1:7" ht="15.75" x14ac:dyDescent="0.25">
      <c r="A204" s="103">
        <v>20</v>
      </c>
      <c r="B204" s="46">
        <v>40</v>
      </c>
      <c r="C204" s="46">
        <v>100</v>
      </c>
      <c r="D204" s="46">
        <v>28045020</v>
      </c>
      <c r="E204" s="79">
        <v>2549</v>
      </c>
      <c r="F204" s="48">
        <f t="shared" si="5"/>
        <v>1912</v>
      </c>
      <c r="G204" s="222"/>
    </row>
    <row r="205" spans="1:7" ht="15.75" x14ac:dyDescent="0.25">
      <c r="A205" s="100">
        <v>25</v>
      </c>
      <c r="B205" s="15">
        <v>40</v>
      </c>
      <c r="C205" s="15">
        <v>100</v>
      </c>
      <c r="D205" s="15">
        <v>28045025</v>
      </c>
      <c r="E205" s="78">
        <v>2735.85</v>
      </c>
      <c r="F205" s="43">
        <f t="shared" si="5"/>
        <v>2052</v>
      </c>
      <c r="G205" s="222"/>
    </row>
    <row r="206" spans="1:7" ht="15.75" x14ac:dyDescent="0.25">
      <c r="A206" s="103">
        <v>32</v>
      </c>
      <c r="B206" s="46">
        <v>40</v>
      </c>
      <c r="C206" s="46">
        <v>100</v>
      </c>
      <c r="D206" s="46">
        <v>28045032</v>
      </c>
      <c r="E206" s="79">
        <v>2879.6</v>
      </c>
      <c r="F206" s="48">
        <f t="shared" si="5"/>
        <v>2160</v>
      </c>
      <c r="G206" s="222"/>
    </row>
    <row r="207" spans="1:7" ht="15.75" x14ac:dyDescent="0.25">
      <c r="A207" s="100">
        <v>40</v>
      </c>
      <c r="B207" s="15">
        <v>40</v>
      </c>
      <c r="C207" s="15">
        <v>120</v>
      </c>
      <c r="D207" s="15">
        <v>28045040</v>
      </c>
      <c r="E207" s="78">
        <v>3300.5</v>
      </c>
      <c r="F207" s="43">
        <f t="shared" si="5"/>
        <v>2476</v>
      </c>
      <c r="G207" s="222"/>
    </row>
    <row r="208" spans="1:7" ht="15.75" x14ac:dyDescent="0.25">
      <c r="A208" s="103">
        <v>50</v>
      </c>
      <c r="B208" s="46">
        <v>40</v>
      </c>
      <c r="C208" s="46">
        <v>145</v>
      </c>
      <c r="D208" s="46">
        <v>28045050</v>
      </c>
      <c r="E208" s="79">
        <v>4011</v>
      </c>
      <c r="F208" s="48">
        <f t="shared" si="5"/>
        <v>3009</v>
      </c>
      <c r="G208" s="222"/>
    </row>
    <row r="209" spans="1:7" ht="15.75" x14ac:dyDescent="0.25">
      <c r="A209" s="106">
        <v>65</v>
      </c>
      <c r="B209" s="107">
        <v>25</v>
      </c>
      <c r="C209" s="15">
        <v>190</v>
      </c>
      <c r="D209" s="15">
        <v>28045065</v>
      </c>
      <c r="E209" s="78">
        <v>5829</v>
      </c>
      <c r="F209" s="43">
        <f t="shared" si="5"/>
        <v>4372</v>
      </c>
      <c r="G209" s="222"/>
    </row>
    <row r="210" spans="1:7" ht="15.75" x14ac:dyDescent="0.25">
      <c r="A210" s="103">
        <v>80</v>
      </c>
      <c r="B210" s="46">
        <v>25</v>
      </c>
      <c r="C210" s="46">
        <v>200</v>
      </c>
      <c r="D210" s="46">
        <v>28045080</v>
      </c>
      <c r="E210" s="79">
        <v>8263.9</v>
      </c>
      <c r="F210" s="48">
        <f t="shared" si="5"/>
        <v>6198</v>
      </c>
      <c r="G210" s="222"/>
    </row>
    <row r="211" spans="1:7" ht="15.75" x14ac:dyDescent="0.25">
      <c r="A211" s="106">
        <v>100</v>
      </c>
      <c r="B211" s="107">
        <v>25</v>
      </c>
      <c r="C211" s="15">
        <v>240</v>
      </c>
      <c r="D211" s="15">
        <v>28045100</v>
      </c>
      <c r="E211" s="78">
        <v>10454.65</v>
      </c>
      <c r="F211" s="43">
        <f t="shared" si="5"/>
        <v>7841</v>
      </c>
      <c r="G211" s="222"/>
    </row>
    <row r="212" spans="1:7" ht="15.75" x14ac:dyDescent="0.25">
      <c r="A212" s="206"/>
      <c r="B212" s="206"/>
      <c r="C212" s="206"/>
      <c r="D212" s="206"/>
      <c r="E212" s="206"/>
      <c r="F212" s="206"/>
      <c r="G212" s="96"/>
    </row>
    <row r="213" spans="1:7" ht="15.75" x14ac:dyDescent="0.25">
      <c r="A213" s="206"/>
      <c r="B213" s="206"/>
      <c r="C213" s="206"/>
      <c r="D213" s="206"/>
      <c r="E213" s="206"/>
      <c r="F213" s="206"/>
      <c r="G213" s="96"/>
    </row>
    <row r="214" spans="1:7" ht="15.75" x14ac:dyDescent="0.25">
      <c r="A214" s="160"/>
      <c r="B214" s="160"/>
      <c r="C214" s="160"/>
      <c r="D214" s="160"/>
      <c r="E214" s="160"/>
      <c r="F214" s="160"/>
      <c r="G214" s="96"/>
    </row>
  </sheetData>
  <sheetProtection algorithmName="SHA-512" hashValue="Gxca36dPk6qV+vjPxH4bqLOEJsZtql20zt9iRnCElCqA7JKEKtbsGUWuvOmAMkdrF+hidDL65eX4VMGOE0/7Zg==" saltValue="YOioi0JL+bHZMTOLCXhX3g==" spinCount="100000" sheet="1" objects="1"/>
  <mergeCells count="14">
    <mergeCell ref="A176:F176"/>
    <mergeCell ref="A177:F177"/>
    <mergeCell ref="A197:F197"/>
    <mergeCell ref="A198:F198"/>
    <mergeCell ref="A62:F62"/>
    <mergeCell ref="A86:F86"/>
    <mergeCell ref="A87:F87"/>
    <mergeCell ref="A132:D132"/>
    <mergeCell ref="A137:F137"/>
    <mergeCell ref="E1:F1"/>
    <mergeCell ref="A6:F6"/>
    <mergeCell ref="A7:F7"/>
    <mergeCell ref="A49:F49"/>
    <mergeCell ref="A50:F50"/>
  </mergeCells>
  <hyperlinks>
    <hyperlink ref="F5" location="Оглавление!A9" display="&lt;&lt;&lt;" xr:uid="{00000000-0004-0000-0400-000000000000}"/>
    <hyperlink ref="F48" location="Оглавление!A10" display="&lt;&lt;&lt;" xr:uid="{00000000-0004-0000-0400-000001000000}"/>
    <hyperlink ref="F85" location="Оглавление!A11" display="&lt;&lt;&lt;" xr:uid="{00000000-0004-0000-0400-000002000000}"/>
    <hyperlink ref="F136" location="Оглавление!A15" display="&lt;&lt;&lt;" xr:uid="{00000000-0004-0000-0400-000003000000}"/>
    <hyperlink ref="F175" location="Оглавление!A14" display="&lt;&lt;&lt;" xr:uid="{00000000-0004-0000-0400-000004000000}"/>
    <hyperlink ref="F196" location="Оглавление!A16" display="&lt;&lt;&lt;" xr:uid="{00000000-0004-0000-0400-000005000000}"/>
  </hyperlinks>
  <pageMargins left="0.7" right="0.7" top="0.75" bottom="0.75" header="0.3" footer="0.3"/>
  <pageSetup paperSize="9" scale="95" orientation="portrait" r:id="rId1"/>
  <rowBreaks count="4" manualBreakCount="4">
    <brk id="43" max="5" man="1"/>
    <brk id="80" max="5" man="1"/>
    <brk id="128" max="5" man="1"/>
    <brk id="169" max="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F150"/>
  <sheetViews>
    <sheetView view="pageBreakPreview" zoomScale="87" zoomScaleNormal="100" workbookViewId="0">
      <selection activeCell="K27" sqref="K27"/>
    </sheetView>
  </sheetViews>
  <sheetFormatPr defaultColWidth="9" defaultRowHeight="15" x14ac:dyDescent="0.25"/>
  <cols>
    <col min="3" max="3" width="14.85546875" customWidth="1"/>
    <col min="4" max="4" width="19.7109375" customWidth="1"/>
    <col min="5" max="5" width="13.28515625" customWidth="1"/>
    <col min="6" max="6" width="14.5703125" customWidth="1"/>
  </cols>
  <sheetData>
    <row r="1" spans="1:6" ht="33" x14ac:dyDescent="0.25">
      <c r="A1" s="88"/>
      <c r="B1" s="88"/>
      <c r="C1" s="205"/>
      <c r="D1" s="88"/>
      <c r="E1" s="397"/>
      <c r="F1" s="397"/>
    </row>
    <row r="2" spans="1:6" ht="15" customHeight="1" x14ac:dyDescent="0.25">
      <c r="A2" s="88"/>
      <c r="B2" s="88"/>
      <c r="C2" s="205"/>
      <c r="D2" s="88"/>
      <c r="E2" s="91"/>
      <c r="F2" s="91"/>
    </row>
    <row r="3" spans="1:6" x14ac:dyDescent="0.25">
      <c r="A3" s="92" t="s">
        <v>60</v>
      </c>
      <c r="B3" s="92"/>
      <c r="C3" s="92"/>
      <c r="D3" s="92"/>
      <c r="E3" s="92"/>
      <c r="F3" s="92"/>
    </row>
    <row r="4" spans="1:6" x14ac:dyDescent="0.25">
      <c r="A4" s="92" t="s">
        <v>350</v>
      </c>
      <c r="B4" s="92"/>
      <c r="C4" s="92"/>
      <c r="D4" s="92"/>
      <c r="E4" s="92"/>
      <c r="F4" s="92"/>
    </row>
    <row r="5" spans="1:6" ht="19.5" x14ac:dyDescent="0.25">
      <c r="A5" s="76" t="s">
        <v>294</v>
      </c>
      <c r="B5" s="77"/>
      <c r="C5" s="77"/>
      <c r="D5" s="77"/>
      <c r="E5" s="77"/>
      <c r="F5" s="5" t="s">
        <v>63</v>
      </c>
    </row>
    <row r="6" spans="1:6" x14ac:dyDescent="0.25">
      <c r="A6" s="396" t="s">
        <v>161</v>
      </c>
      <c r="B6" s="396"/>
      <c r="C6" s="396"/>
      <c r="D6" s="396"/>
      <c r="E6" s="396"/>
      <c r="F6" s="396"/>
    </row>
    <row r="7" spans="1:6" x14ac:dyDescent="0.25">
      <c r="A7" s="386" t="s">
        <v>295</v>
      </c>
      <c r="B7" s="386"/>
      <c r="C7" s="386"/>
      <c r="D7" s="386"/>
      <c r="E7" s="386"/>
      <c r="F7" s="386"/>
    </row>
    <row r="8" spans="1:6" x14ac:dyDescent="0.25">
      <c r="A8" s="64" t="s">
        <v>137</v>
      </c>
      <c r="B8" s="63"/>
      <c r="C8" s="63"/>
      <c r="D8" s="63"/>
      <c r="E8" s="63"/>
      <c r="F8" s="63"/>
    </row>
    <row r="9" spans="1:6" ht="15.75" x14ac:dyDescent="0.25">
      <c r="A9" s="96"/>
      <c r="B9" s="96"/>
      <c r="C9" s="96"/>
      <c r="D9" s="96"/>
      <c r="E9" s="96"/>
      <c r="F9" s="135">
        <f>Оглавление!$I$13</f>
        <v>0.25</v>
      </c>
    </row>
    <row r="10" spans="1:6" ht="38.25" x14ac:dyDescent="0.25">
      <c r="A10" s="38" t="s">
        <v>67</v>
      </c>
      <c r="B10" s="38" t="s">
        <v>68</v>
      </c>
      <c r="C10" s="38" t="s">
        <v>69</v>
      </c>
      <c r="D10" s="39" t="s">
        <v>70</v>
      </c>
      <c r="E10" s="40" t="s">
        <v>71</v>
      </c>
      <c r="F10" s="40" t="s">
        <v>72</v>
      </c>
    </row>
    <row r="11" spans="1:6" x14ac:dyDescent="0.25">
      <c r="A11" s="103">
        <v>10</v>
      </c>
      <c r="B11" s="46">
        <v>40</v>
      </c>
      <c r="C11" s="46">
        <v>210</v>
      </c>
      <c r="D11" s="46">
        <v>29245010</v>
      </c>
      <c r="E11" s="69">
        <v>2405</v>
      </c>
      <c r="F11" s="105">
        <f t="shared" ref="F11:F35" si="0">CEILING(E11-(E11*F$9),1)</f>
        <v>1804</v>
      </c>
    </row>
    <row r="12" spans="1:6" x14ac:dyDescent="0.25">
      <c r="A12" s="100">
        <v>15</v>
      </c>
      <c r="B12" s="15">
        <v>40</v>
      </c>
      <c r="C12" s="15">
        <v>210</v>
      </c>
      <c r="D12" s="15">
        <v>29245015</v>
      </c>
      <c r="E12" s="68">
        <v>2281.6</v>
      </c>
      <c r="F12" s="102">
        <f t="shared" si="0"/>
        <v>1712</v>
      </c>
    </row>
    <row r="13" spans="1:6" x14ac:dyDescent="0.25">
      <c r="A13" s="103">
        <v>20</v>
      </c>
      <c r="B13" s="46">
        <v>40</v>
      </c>
      <c r="C13" s="46">
        <v>230</v>
      </c>
      <c r="D13" s="46">
        <v>29245020</v>
      </c>
      <c r="E13" s="69">
        <v>2364</v>
      </c>
      <c r="F13" s="105">
        <f t="shared" si="0"/>
        <v>1773</v>
      </c>
    </row>
    <row r="14" spans="1:6" x14ac:dyDescent="0.25">
      <c r="A14" s="100">
        <v>25</v>
      </c>
      <c r="B14" s="15">
        <v>40</v>
      </c>
      <c r="C14" s="15">
        <v>230</v>
      </c>
      <c r="D14" s="15">
        <v>29245025</v>
      </c>
      <c r="E14" s="68">
        <v>2488</v>
      </c>
      <c r="F14" s="102">
        <f t="shared" si="0"/>
        <v>1866</v>
      </c>
    </row>
    <row r="15" spans="1:6" x14ac:dyDescent="0.25">
      <c r="A15" s="103">
        <v>32</v>
      </c>
      <c r="B15" s="46">
        <v>40</v>
      </c>
      <c r="C15" s="46">
        <v>260</v>
      </c>
      <c r="D15" s="46">
        <v>29245032</v>
      </c>
      <c r="E15" s="69">
        <v>3353</v>
      </c>
      <c r="F15" s="105">
        <f t="shared" si="0"/>
        <v>2515</v>
      </c>
    </row>
    <row r="16" spans="1:6" x14ac:dyDescent="0.25">
      <c r="A16" s="100">
        <v>40</v>
      </c>
      <c r="B16" s="15">
        <v>40</v>
      </c>
      <c r="C16" s="15">
        <v>260</v>
      </c>
      <c r="D16" s="15">
        <v>29245040</v>
      </c>
      <c r="E16" s="68">
        <v>3744</v>
      </c>
      <c r="F16" s="102">
        <f t="shared" si="0"/>
        <v>2808</v>
      </c>
    </row>
    <row r="17" spans="1:6" x14ac:dyDescent="0.25">
      <c r="A17" s="103">
        <v>50</v>
      </c>
      <c r="B17" s="46">
        <v>40</v>
      </c>
      <c r="C17" s="46">
        <v>300</v>
      </c>
      <c r="D17" s="46">
        <v>29245050</v>
      </c>
      <c r="E17" s="69">
        <v>5301</v>
      </c>
      <c r="F17" s="105">
        <f t="shared" si="0"/>
        <v>3976</v>
      </c>
    </row>
    <row r="18" spans="1:6" x14ac:dyDescent="0.25">
      <c r="A18" s="106">
        <v>65</v>
      </c>
      <c r="B18" s="107">
        <v>25</v>
      </c>
      <c r="C18" s="15">
        <v>360</v>
      </c>
      <c r="D18" s="15">
        <v>29245065</v>
      </c>
      <c r="E18" s="68">
        <v>6868.95</v>
      </c>
      <c r="F18" s="102">
        <f t="shared" si="0"/>
        <v>5152</v>
      </c>
    </row>
    <row r="19" spans="1:6" x14ac:dyDescent="0.25">
      <c r="A19" s="103">
        <v>80</v>
      </c>
      <c r="B19" s="46">
        <v>25</v>
      </c>
      <c r="C19" s="46">
        <v>370</v>
      </c>
      <c r="D19" s="46">
        <v>29245080</v>
      </c>
      <c r="E19" s="69">
        <v>7914</v>
      </c>
      <c r="F19" s="105">
        <f t="shared" si="0"/>
        <v>5936</v>
      </c>
    </row>
    <row r="20" spans="1:6" x14ac:dyDescent="0.25">
      <c r="A20" s="106">
        <v>100</v>
      </c>
      <c r="B20" s="107">
        <v>25</v>
      </c>
      <c r="C20" s="15">
        <v>330</v>
      </c>
      <c r="D20" s="15">
        <v>29245100</v>
      </c>
      <c r="E20" s="68">
        <v>18828.95</v>
      </c>
      <c r="F20" s="102">
        <f t="shared" si="0"/>
        <v>14122</v>
      </c>
    </row>
    <row r="21" spans="1:6" x14ac:dyDescent="0.25">
      <c r="A21" s="103">
        <v>100</v>
      </c>
      <c r="B21" s="46">
        <v>25</v>
      </c>
      <c r="C21" s="46">
        <v>330</v>
      </c>
      <c r="D21" s="46" t="s">
        <v>351</v>
      </c>
      <c r="E21" s="69">
        <v>39539.760000000002</v>
      </c>
      <c r="F21" s="105">
        <f t="shared" si="0"/>
        <v>29655</v>
      </c>
    </row>
    <row r="22" spans="1:6" ht="15.75" x14ac:dyDescent="0.25">
      <c r="A22" s="100" t="s">
        <v>206</v>
      </c>
      <c r="B22" s="15">
        <v>25</v>
      </c>
      <c r="C22" s="15">
        <v>360</v>
      </c>
      <c r="D22" s="15">
        <v>29245125</v>
      </c>
      <c r="E22" s="68">
        <v>22208.799999999999</v>
      </c>
      <c r="F22" s="102">
        <f t="shared" si="0"/>
        <v>16657</v>
      </c>
    </row>
    <row r="23" spans="1:6" ht="15.75" x14ac:dyDescent="0.25">
      <c r="A23" s="103" t="s">
        <v>206</v>
      </c>
      <c r="B23" s="46">
        <v>25</v>
      </c>
      <c r="C23" s="46">
        <v>360</v>
      </c>
      <c r="D23" s="46" t="s">
        <v>352</v>
      </c>
      <c r="E23" s="69">
        <v>42787.762499999997</v>
      </c>
      <c r="F23" s="105">
        <f t="shared" si="0"/>
        <v>32091</v>
      </c>
    </row>
    <row r="24" spans="1:6" ht="15.75" x14ac:dyDescent="0.25">
      <c r="A24" s="100" t="s">
        <v>74</v>
      </c>
      <c r="B24" s="15">
        <v>25</v>
      </c>
      <c r="C24" s="15">
        <v>390</v>
      </c>
      <c r="D24" s="15">
        <v>29245150</v>
      </c>
      <c r="E24" s="68">
        <v>44537</v>
      </c>
      <c r="F24" s="102">
        <f t="shared" si="0"/>
        <v>33403</v>
      </c>
    </row>
    <row r="25" spans="1:6" ht="15.75" x14ac:dyDescent="0.25">
      <c r="A25" s="103" t="s">
        <v>74</v>
      </c>
      <c r="B25" s="46">
        <v>25</v>
      </c>
      <c r="C25" s="46">
        <v>390</v>
      </c>
      <c r="D25" s="46" t="s">
        <v>353</v>
      </c>
      <c r="E25" s="69">
        <v>67381.95</v>
      </c>
      <c r="F25" s="105">
        <f t="shared" si="0"/>
        <v>50537</v>
      </c>
    </row>
    <row r="26" spans="1:6" ht="15.75" x14ac:dyDescent="0.25">
      <c r="A26" s="100" t="s">
        <v>76</v>
      </c>
      <c r="B26" s="15">
        <v>25</v>
      </c>
      <c r="C26" s="15">
        <v>510</v>
      </c>
      <c r="D26" s="15">
        <v>29245200</v>
      </c>
      <c r="E26" s="68">
        <v>84306</v>
      </c>
      <c r="F26" s="102">
        <f t="shared" si="0"/>
        <v>63230</v>
      </c>
    </row>
    <row r="27" spans="1:6" ht="15.75" x14ac:dyDescent="0.25">
      <c r="A27" s="103" t="s">
        <v>76</v>
      </c>
      <c r="B27" s="46">
        <v>25</v>
      </c>
      <c r="C27" s="46">
        <v>510</v>
      </c>
      <c r="D27" s="46" t="s">
        <v>354</v>
      </c>
      <c r="E27" s="69">
        <v>114588</v>
      </c>
      <c r="F27" s="105">
        <f t="shared" si="0"/>
        <v>85941</v>
      </c>
    </row>
    <row r="28" spans="1:6" ht="15.75" x14ac:dyDescent="0.25">
      <c r="A28" s="100" t="s">
        <v>210</v>
      </c>
      <c r="B28" s="15">
        <v>16</v>
      </c>
      <c r="C28" s="15">
        <v>730</v>
      </c>
      <c r="D28" s="15" t="s">
        <v>355</v>
      </c>
      <c r="E28" s="68">
        <v>239608</v>
      </c>
      <c r="F28" s="102">
        <f t="shared" si="0"/>
        <v>179706</v>
      </c>
    </row>
    <row r="29" spans="1:6" ht="15.75" x14ac:dyDescent="0.25">
      <c r="A29" s="103" t="s">
        <v>210</v>
      </c>
      <c r="B29" s="46">
        <v>25</v>
      </c>
      <c r="C29" s="46">
        <v>730</v>
      </c>
      <c r="D29" s="46" t="s">
        <v>356</v>
      </c>
      <c r="E29" s="69">
        <v>260526</v>
      </c>
      <c r="F29" s="105">
        <f t="shared" si="0"/>
        <v>195395</v>
      </c>
    </row>
    <row r="30" spans="1:6" x14ac:dyDescent="0.25">
      <c r="A30" s="100" t="s">
        <v>121</v>
      </c>
      <c r="B30" s="15">
        <v>16</v>
      </c>
      <c r="C30" s="15">
        <v>730</v>
      </c>
      <c r="D30" s="15" t="s">
        <v>357</v>
      </c>
      <c r="E30" s="68">
        <v>420552.84</v>
      </c>
      <c r="F30" s="102">
        <f t="shared" si="0"/>
        <v>315415</v>
      </c>
    </row>
    <row r="31" spans="1:6" x14ac:dyDescent="0.25">
      <c r="A31" s="103" t="s">
        <v>121</v>
      </c>
      <c r="B31" s="46">
        <v>25</v>
      </c>
      <c r="C31" s="46">
        <v>730</v>
      </c>
      <c r="D31" s="46" t="s">
        <v>357</v>
      </c>
      <c r="E31" s="69">
        <v>461932.56</v>
      </c>
      <c r="F31" s="105">
        <f t="shared" si="0"/>
        <v>346450</v>
      </c>
    </row>
    <row r="32" spans="1:6" x14ac:dyDescent="0.25">
      <c r="A32" s="115" t="s">
        <v>82</v>
      </c>
      <c r="B32" s="53">
        <v>16</v>
      </c>
      <c r="C32" s="53">
        <v>970</v>
      </c>
      <c r="D32" s="53" t="s">
        <v>358</v>
      </c>
      <c r="E32" s="68">
        <v>1094713</v>
      </c>
      <c r="F32" s="102">
        <f t="shared" si="0"/>
        <v>821035</v>
      </c>
    </row>
    <row r="33" spans="1:6" x14ac:dyDescent="0.25">
      <c r="A33" s="103" t="s">
        <v>82</v>
      </c>
      <c r="B33" s="46">
        <v>25</v>
      </c>
      <c r="C33" s="46">
        <v>970</v>
      </c>
      <c r="D33" s="46" t="s">
        <v>358</v>
      </c>
      <c r="E33" s="69">
        <v>1200624</v>
      </c>
      <c r="F33" s="105">
        <f t="shared" si="0"/>
        <v>900468</v>
      </c>
    </row>
    <row r="34" spans="1:6" x14ac:dyDescent="0.25">
      <c r="A34" s="100" t="s">
        <v>84</v>
      </c>
      <c r="B34" s="15">
        <v>16</v>
      </c>
      <c r="C34" s="15">
        <v>970</v>
      </c>
      <c r="D34" s="15" t="s">
        <v>359</v>
      </c>
      <c r="E34" s="68">
        <v>1031437.8</v>
      </c>
      <c r="F34" s="102">
        <f t="shared" si="0"/>
        <v>773579</v>
      </c>
    </row>
    <row r="35" spans="1:6" x14ac:dyDescent="0.25">
      <c r="A35" s="103" t="s">
        <v>84</v>
      </c>
      <c r="B35" s="46">
        <v>25</v>
      </c>
      <c r="C35" s="46">
        <v>970</v>
      </c>
      <c r="D35" s="46" t="s">
        <v>359</v>
      </c>
      <c r="E35" s="69">
        <v>1288861</v>
      </c>
      <c r="F35" s="105">
        <f t="shared" si="0"/>
        <v>966646</v>
      </c>
    </row>
    <row r="36" spans="1:6" x14ac:dyDescent="0.25">
      <c r="A36" s="390" t="s">
        <v>360</v>
      </c>
      <c r="B36" s="390"/>
      <c r="C36" s="390"/>
      <c r="D36" s="390"/>
      <c r="E36" s="390"/>
      <c r="F36" s="390"/>
    </row>
    <row r="37" spans="1:6" x14ac:dyDescent="0.25">
      <c r="A37" s="57" t="s">
        <v>91</v>
      </c>
      <c r="B37" s="58"/>
      <c r="C37" s="58"/>
      <c r="D37" s="58"/>
      <c r="E37" s="58"/>
      <c r="F37" s="58"/>
    </row>
    <row r="38" spans="1:6" x14ac:dyDescent="0.25">
      <c r="A38" s="390" t="s">
        <v>92</v>
      </c>
      <c r="B38" s="390"/>
      <c r="C38" s="390"/>
      <c r="D38" s="390"/>
      <c r="E38" s="390"/>
      <c r="F38" s="390"/>
    </row>
    <row r="39" spans="1:6" x14ac:dyDescent="0.25">
      <c r="A39" s="57" t="s">
        <v>93</v>
      </c>
      <c r="B39" s="58"/>
      <c r="C39" s="58"/>
      <c r="D39" s="58"/>
      <c r="E39" s="58"/>
      <c r="F39" s="58"/>
    </row>
    <row r="40" spans="1:6" x14ac:dyDescent="0.25">
      <c r="A40" s="390" t="s">
        <v>361</v>
      </c>
      <c r="B40" s="390"/>
      <c r="C40" s="390"/>
      <c r="D40" s="390"/>
      <c r="E40" s="390"/>
      <c r="F40" s="390"/>
    </row>
    <row r="41" spans="1:6" x14ac:dyDescent="0.25">
      <c r="A41" s="390" t="s">
        <v>362</v>
      </c>
      <c r="B41" s="398"/>
      <c r="C41" s="398"/>
      <c r="D41" s="398"/>
      <c r="E41" s="398"/>
      <c r="F41" s="398"/>
    </row>
    <row r="42" spans="1:6" x14ac:dyDescent="0.25">
      <c r="A42" s="118"/>
      <c r="B42" s="119"/>
      <c r="C42" s="119"/>
      <c r="D42" s="119"/>
      <c r="E42" s="119"/>
      <c r="F42" s="119"/>
    </row>
    <row r="43" spans="1:6" x14ac:dyDescent="0.25">
      <c r="A43" s="118"/>
      <c r="B43" s="119"/>
      <c r="C43" s="119"/>
      <c r="D43" s="119"/>
      <c r="E43" s="119"/>
      <c r="F43" s="119"/>
    </row>
    <row r="44" spans="1:6" x14ac:dyDescent="0.25">
      <c r="A44" s="399"/>
      <c r="B44" s="399"/>
      <c r="C44" s="399"/>
      <c r="D44" s="399"/>
      <c r="E44" s="399"/>
      <c r="F44" s="399"/>
    </row>
    <row r="45" spans="1:6" ht="15.75" x14ac:dyDescent="0.25">
      <c r="A45" s="111"/>
      <c r="B45" s="111"/>
      <c r="C45" s="111"/>
      <c r="D45" s="111"/>
      <c r="E45" s="111"/>
      <c r="F45" s="111"/>
    </row>
    <row r="46" spans="1:6" x14ac:dyDescent="0.25">
      <c r="A46" s="207"/>
      <c r="B46" s="207"/>
      <c r="C46" s="207"/>
      <c r="D46" s="207"/>
      <c r="E46" s="207"/>
      <c r="F46" s="207"/>
    </row>
    <row r="47" spans="1:6" ht="15" customHeight="1" x14ac:dyDescent="0.25">
      <c r="A47" s="92" t="s">
        <v>225</v>
      </c>
      <c r="B47" s="92"/>
      <c r="C47" s="92"/>
      <c r="D47" s="92"/>
      <c r="E47" s="92"/>
      <c r="F47" s="92"/>
    </row>
    <row r="48" spans="1:6" ht="15.75" x14ac:dyDescent="0.25">
      <c r="A48" s="92" t="s">
        <v>363</v>
      </c>
      <c r="B48" s="96"/>
      <c r="C48" s="96"/>
      <c r="D48" s="96"/>
      <c r="E48" s="96"/>
      <c r="F48" s="96"/>
    </row>
    <row r="49" spans="1:6" ht="19.5" x14ac:dyDescent="0.25">
      <c r="A49" s="76" t="s">
        <v>294</v>
      </c>
      <c r="B49" s="77"/>
      <c r="C49" s="77"/>
      <c r="D49" s="77"/>
      <c r="E49" s="77"/>
      <c r="F49" s="5" t="s">
        <v>63</v>
      </c>
    </row>
    <row r="50" spans="1:6" x14ac:dyDescent="0.25">
      <c r="A50" s="400" t="s">
        <v>161</v>
      </c>
      <c r="B50" s="400"/>
      <c r="C50" s="400"/>
      <c r="D50" s="400"/>
      <c r="E50" s="400"/>
      <c r="F50" s="400"/>
    </row>
    <row r="51" spans="1:6" x14ac:dyDescent="0.25">
      <c r="A51" s="386" t="s">
        <v>295</v>
      </c>
      <c r="B51" s="386"/>
      <c r="C51" s="386"/>
      <c r="D51" s="386"/>
      <c r="E51" s="386"/>
      <c r="F51" s="386"/>
    </row>
    <row r="52" spans="1:6" x14ac:dyDescent="0.25">
      <c r="A52" s="64" t="s">
        <v>137</v>
      </c>
      <c r="B52" s="63"/>
      <c r="C52" s="63"/>
      <c r="D52" s="63"/>
      <c r="E52" s="63"/>
      <c r="F52" s="63"/>
    </row>
    <row r="53" spans="1:6" x14ac:dyDescent="0.25">
      <c r="A53" s="208" t="s">
        <v>364</v>
      </c>
      <c r="B53" s="155"/>
      <c r="C53" s="155"/>
      <c r="D53" s="155"/>
      <c r="E53" s="155"/>
      <c r="F53" s="155"/>
    </row>
    <row r="54" spans="1:6" ht="15.75" x14ac:dyDescent="0.25">
      <c r="A54" s="96"/>
      <c r="B54" s="96"/>
      <c r="C54" s="96"/>
      <c r="D54" s="96"/>
      <c r="E54" s="96"/>
      <c r="F54" s="135">
        <f>Оглавление!$I$13</f>
        <v>0.25</v>
      </c>
    </row>
    <row r="55" spans="1:6" ht="38.25" x14ac:dyDescent="0.25">
      <c r="A55" s="38" t="s">
        <v>67</v>
      </c>
      <c r="B55" s="38" t="s">
        <v>68</v>
      </c>
      <c r="C55" s="38" t="s">
        <v>69</v>
      </c>
      <c r="D55" s="39" t="s">
        <v>70</v>
      </c>
      <c r="E55" s="40" t="s">
        <v>71</v>
      </c>
      <c r="F55" s="40" t="s">
        <v>72</v>
      </c>
    </row>
    <row r="56" spans="1:6" x14ac:dyDescent="0.25">
      <c r="A56" s="106">
        <v>15</v>
      </c>
      <c r="B56" s="107">
        <v>40</v>
      </c>
      <c r="C56" s="107">
        <v>130</v>
      </c>
      <c r="D56" s="107">
        <v>29345015</v>
      </c>
      <c r="E56" s="209">
        <v>3298</v>
      </c>
      <c r="F56" s="102">
        <f t="shared" ref="F56:F89" si="1">CEILING(E56-(E56*F$9),1)</f>
        <v>2474</v>
      </c>
    </row>
    <row r="57" spans="1:6" x14ac:dyDescent="0.25">
      <c r="A57" s="103">
        <v>20</v>
      </c>
      <c r="B57" s="46">
        <v>40</v>
      </c>
      <c r="C57" s="46">
        <v>150</v>
      </c>
      <c r="D57" s="46">
        <v>29345020</v>
      </c>
      <c r="E57" s="79">
        <v>4013.5</v>
      </c>
      <c r="F57" s="105">
        <f t="shared" si="1"/>
        <v>3011</v>
      </c>
    </row>
    <row r="58" spans="1:6" x14ac:dyDescent="0.25">
      <c r="A58" s="106">
        <v>25</v>
      </c>
      <c r="B58" s="107">
        <v>40</v>
      </c>
      <c r="C58" s="107">
        <v>160</v>
      </c>
      <c r="D58" s="107">
        <v>29345025</v>
      </c>
      <c r="E58" s="209">
        <v>4289</v>
      </c>
      <c r="F58" s="102">
        <f t="shared" si="1"/>
        <v>3217</v>
      </c>
    </row>
    <row r="59" spans="1:6" x14ac:dyDescent="0.25">
      <c r="A59" s="103">
        <v>32</v>
      </c>
      <c r="B59" s="46">
        <v>40</v>
      </c>
      <c r="C59" s="46">
        <v>180</v>
      </c>
      <c r="D59" s="46">
        <v>29345032</v>
      </c>
      <c r="E59" s="79">
        <v>4680</v>
      </c>
      <c r="F59" s="105">
        <f t="shared" si="1"/>
        <v>3510</v>
      </c>
    </row>
    <row r="60" spans="1:6" x14ac:dyDescent="0.25">
      <c r="A60" s="106">
        <v>40</v>
      </c>
      <c r="B60" s="107">
        <v>40</v>
      </c>
      <c r="C60" s="107">
        <v>200</v>
      </c>
      <c r="D60" s="107">
        <v>29345040</v>
      </c>
      <c r="E60" s="209">
        <v>5770.7</v>
      </c>
      <c r="F60" s="102">
        <f t="shared" si="1"/>
        <v>4329</v>
      </c>
    </row>
    <row r="61" spans="1:6" x14ac:dyDescent="0.25">
      <c r="A61" s="103">
        <v>50</v>
      </c>
      <c r="B61" s="46">
        <v>40</v>
      </c>
      <c r="C61" s="46">
        <v>250</v>
      </c>
      <c r="D61" s="46">
        <v>29345050</v>
      </c>
      <c r="E61" s="79">
        <v>7397.95</v>
      </c>
      <c r="F61" s="105">
        <f t="shared" si="1"/>
        <v>5549</v>
      </c>
    </row>
    <row r="62" spans="1:6" x14ac:dyDescent="0.25">
      <c r="A62" s="106">
        <v>65</v>
      </c>
      <c r="B62" s="107">
        <v>16</v>
      </c>
      <c r="C62" s="107">
        <v>270</v>
      </c>
      <c r="D62" s="107">
        <v>29345065</v>
      </c>
      <c r="E62" s="209">
        <v>10241.9</v>
      </c>
      <c r="F62" s="102">
        <f t="shared" si="1"/>
        <v>7682</v>
      </c>
    </row>
    <row r="63" spans="1:6" x14ac:dyDescent="0.25">
      <c r="A63" s="103">
        <v>65</v>
      </c>
      <c r="B63" s="46">
        <v>25</v>
      </c>
      <c r="C63" s="46">
        <v>270</v>
      </c>
      <c r="D63" s="46">
        <v>29445065</v>
      </c>
      <c r="E63" s="79">
        <v>11155</v>
      </c>
      <c r="F63" s="105">
        <f t="shared" si="1"/>
        <v>8367</v>
      </c>
    </row>
    <row r="64" spans="1:6" x14ac:dyDescent="0.25">
      <c r="A64" s="106">
        <v>80</v>
      </c>
      <c r="B64" s="107">
        <v>16</v>
      </c>
      <c r="C64" s="107">
        <v>290</v>
      </c>
      <c r="D64" s="107">
        <v>29345080</v>
      </c>
      <c r="E64" s="209">
        <v>13246.85</v>
      </c>
      <c r="F64" s="102">
        <f t="shared" si="1"/>
        <v>9936</v>
      </c>
    </row>
    <row r="65" spans="1:6" x14ac:dyDescent="0.25">
      <c r="A65" s="103">
        <v>80</v>
      </c>
      <c r="B65" s="46">
        <v>25</v>
      </c>
      <c r="C65" s="46">
        <v>290</v>
      </c>
      <c r="D65" s="46">
        <v>29445080</v>
      </c>
      <c r="E65" s="79">
        <v>14116</v>
      </c>
      <c r="F65" s="105">
        <f t="shared" si="1"/>
        <v>10587</v>
      </c>
    </row>
    <row r="66" spans="1:6" x14ac:dyDescent="0.25">
      <c r="A66" s="106">
        <v>100</v>
      </c>
      <c r="B66" s="107">
        <v>16</v>
      </c>
      <c r="C66" s="107">
        <v>350</v>
      </c>
      <c r="D66" s="107">
        <v>29345100</v>
      </c>
      <c r="E66" s="209">
        <v>28897</v>
      </c>
      <c r="F66" s="102">
        <f t="shared" si="1"/>
        <v>21673</v>
      </c>
    </row>
    <row r="67" spans="1:6" x14ac:dyDescent="0.25">
      <c r="A67" s="103">
        <v>100</v>
      </c>
      <c r="B67" s="46">
        <v>16</v>
      </c>
      <c r="C67" s="46">
        <v>350</v>
      </c>
      <c r="D67" s="46" t="s">
        <v>365</v>
      </c>
      <c r="E67" s="79">
        <v>49638.83</v>
      </c>
      <c r="F67" s="105">
        <f t="shared" si="1"/>
        <v>37230</v>
      </c>
    </row>
    <row r="68" spans="1:6" x14ac:dyDescent="0.25">
      <c r="A68" s="106">
        <v>100</v>
      </c>
      <c r="B68" s="107">
        <v>25</v>
      </c>
      <c r="C68" s="107">
        <v>350</v>
      </c>
      <c r="D68" s="107">
        <v>29445100</v>
      </c>
      <c r="E68" s="209">
        <v>32042</v>
      </c>
      <c r="F68" s="102">
        <f t="shared" si="1"/>
        <v>24032</v>
      </c>
    </row>
    <row r="69" spans="1:6" x14ac:dyDescent="0.25">
      <c r="A69" s="103">
        <v>100</v>
      </c>
      <c r="B69" s="46">
        <v>25</v>
      </c>
      <c r="C69" s="46">
        <v>350</v>
      </c>
      <c r="D69" s="46" t="s">
        <v>366</v>
      </c>
      <c r="E69" s="79">
        <v>53646</v>
      </c>
      <c r="F69" s="105">
        <f t="shared" si="1"/>
        <v>40235</v>
      </c>
    </row>
    <row r="70" spans="1:6" x14ac:dyDescent="0.25">
      <c r="A70" s="106" t="s">
        <v>186</v>
      </c>
      <c r="B70" s="107">
        <v>16</v>
      </c>
      <c r="C70" s="107">
        <v>380</v>
      </c>
      <c r="D70" s="107">
        <v>29345125</v>
      </c>
      <c r="E70" s="209">
        <v>34236.65</v>
      </c>
      <c r="F70" s="102">
        <f t="shared" si="1"/>
        <v>25678</v>
      </c>
    </row>
    <row r="71" spans="1:6" x14ac:dyDescent="0.25">
      <c r="A71" s="103" t="s">
        <v>186</v>
      </c>
      <c r="B71" s="46">
        <v>16</v>
      </c>
      <c r="C71" s="46">
        <v>380</v>
      </c>
      <c r="D71" s="46" t="s">
        <v>367</v>
      </c>
      <c r="E71" s="79">
        <v>55254</v>
      </c>
      <c r="F71" s="105">
        <f t="shared" si="1"/>
        <v>41441</v>
      </c>
    </row>
    <row r="72" spans="1:6" x14ac:dyDescent="0.25">
      <c r="A72" s="106" t="s">
        <v>186</v>
      </c>
      <c r="B72" s="107">
        <v>25</v>
      </c>
      <c r="C72" s="107">
        <v>380</v>
      </c>
      <c r="D72" s="107">
        <v>29445125</v>
      </c>
      <c r="E72" s="209">
        <v>37392</v>
      </c>
      <c r="F72" s="102">
        <f t="shared" si="1"/>
        <v>28044</v>
      </c>
    </row>
    <row r="73" spans="1:6" x14ac:dyDescent="0.25">
      <c r="A73" s="103" t="s">
        <v>186</v>
      </c>
      <c r="B73" s="46">
        <v>25</v>
      </c>
      <c r="C73" s="46">
        <v>380</v>
      </c>
      <c r="D73" s="46" t="s">
        <v>368</v>
      </c>
      <c r="E73" s="79">
        <v>57926</v>
      </c>
      <c r="F73" s="105">
        <f t="shared" si="1"/>
        <v>43445</v>
      </c>
    </row>
    <row r="74" spans="1:6" x14ac:dyDescent="0.25">
      <c r="A74" s="106" t="s">
        <v>112</v>
      </c>
      <c r="B74" s="107">
        <v>16</v>
      </c>
      <c r="C74" s="107">
        <v>410</v>
      </c>
      <c r="D74" s="107">
        <v>29345150</v>
      </c>
      <c r="E74" s="209">
        <v>56051</v>
      </c>
      <c r="F74" s="102">
        <f t="shared" si="1"/>
        <v>42039</v>
      </c>
    </row>
    <row r="75" spans="1:6" x14ac:dyDescent="0.25">
      <c r="A75" s="103" t="s">
        <v>112</v>
      </c>
      <c r="B75" s="46">
        <v>16</v>
      </c>
      <c r="C75" s="46">
        <v>410</v>
      </c>
      <c r="D75" s="46" t="s">
        <v>369</v>
      </c>
      <c r="E75" s="79">
        <v>78879.649999999994</v>
      </c>
      <c r="F75" s="105">
        <f t="shared" si="1"/>
        <v>59160</v>
      </c>
    </row>
    <row r="76" spans="1:6" x14ac:dyDescent="0.25">
      <c r="A76" s="106" t="s">
        <v>112</v>
      </c>
      <c r="B76" s="107">
        <v>25</v>
      </c>
      <c r="C76" s="107">
        <v>410</v>
      </c>
      <c r="D76" s="107">
        <v>29445150</v>
      </c>
      <c r="E76" s="209">
        <v>62579.55</v>
      </c>
      <c r="F76" s="102">
        <f t="shared" si="1"/>
        <v>46935</v>
      </c>
    </row>
    <row r="77" spans="1:6" x14ac:dyDescent="0.25">
      <c r="A77" s="103" t="s">
        <v>112</v>
      </c>
      <c r="B77" s="46">
        <v>25</v>
      </c>
      <c r="C77" s="46">
        <v>410</v>
      </c>
      <c r="D77" s="46" t="s">
        <v>370</v>
      </c>
      <c r="E77" s="79">
        <v>85404.75</v>
      </c>
      <c r="F77" s="105">
        <f t="shared" si="1"/>
        <v>64054</v>
      </c>
    </row>
    <row r="78" spans="1:6" x14ac:dyDescent="0.25">
      <c r="A78" s="100" t="s">
        <v>115</v>
      </c>
      <c r="B78" s="107">
        <v>16</v>
      </c>
      <c r="C78" s="15">
        <v>530</v>
      </c>
      <c r="D78" s="15">
        <v>29345200</v>
      </c>
      <c r="E78" s="78">
        <v>111563.8</v>
      </c>
      <c r="F78" s="102">
        <f t="shared" si="1"/>
        <v>83673</v>
      </c>
    </row>
    <row r="79" spans="1:6" x14ac:dyDescent="0.25">
      <c r="A79" s="103" t="s">
        <v>115</v>
      </c>
      <c r="B79" s="46">
        <v>16</v>
      </c>
      <c r="C79" s="46">
        <v>530</v>
      </c>
      <c r="D79" s="46" t="s">
        <v>371</v>
      </c>
      <c r="E79" s="79">
        <v>136117</v>
      </c>
      <c r="F79" s="105">
        <f t="shared" si="1"/>
        <v>102088</v>
      </c>
    </row>
    <row r="80" spans="1:6" x14ac:dyDescent="0.25">
      <c r="A80" s="106" t="s">
        <v>115</v>
      </c>
      <c r="B80" s="107">
        <v>25</v>
      </c>
      <c r="C80" s="107">
        <v>530</v>
      </c>
      <c r="D80" s="107">
        <v>29445200</v>
      </c>
      <c r="E80" s="209">
        <v>123239.75</v>
      </c>
      <c r="F80" s="102">
        <f t="shared" si="1"/>
        <v>92430</v>
      </c>
    </row>
    <row r="81" spans="1:6" x14ac:dyDescent="0.25">
      <c r="A81" s="103" t="s">
        <v>115</v>
      </c>
      <c r="B81" s="46">
        <v>25</v>
      </c>
      <c r="C81" s="46">
        <v>530</v>
      </c>
      <c r="D81" s="46" t="s">
        <v>372</v>
      </c>
      <c r="E81" s="79">
        <v>146412</v>
      </c>
      <c r="F81" s="105">
        <f t="shared" si="1"/>
        <v>109809</v>
      </c>
    </row>
    <row r="82" spans="1:6" x14ac:dyDescent="0.25">
      <c r="A82" s="100" t="s">
        <v>236</v>
      </c>
      <c r="B82" s="107">
        <v>16</v>
      </c>
      <c r="C82" s="15">
        <v>750</v>
      </c>
      <c r="D82" s="15" t="s">
        <v>373</v>
      </c>
      <c r="E82" s="80">
        <v>284712.71999999997</v>
      </c>
      <c r="F82" s="102">
        <f t="shared" si="1"/>
        <v>213535</v>
      </c>
    </row>
    <row r="83" spans="1:6" ht="15.75" x14ac:dyDescent="0.25">
      <c r="A83" s="103" t="s">
        <v>210</v>
      </c>
      <c r="B83" s="46">
        <v>25</v>
      </c>
      <c r="C83" s="46">
        <v>750</v>
      </c>
      <c r="D83" s="46" t="s">
        <v>374</v>
      </c>
      <c r="E83" s="79">
        <v>302063.52</v>
      </c>
      <c r="F83" s="105">
        <f t="shared" si="1"/>
        <v>226548</v>
      </c>
    </row>
    <row r="84" spans="1:6" x14ac:dyDescent="0.25">
      <c r="A84" s="100" t="s">
        <v>121</v>
      </c>
      <c r="B84" s="15">
        <v>16</v>
      </c>
      <c r="C84" s="15">
        <v>750</v>
      </c>
      <c r="D84" s="15" t="s">
        <v>375</v>
      </c>
      <c r="E84" s="80">
        <v>472501</v>
      </c>
      <c r="F84" s="102">
        <f t="shared" si="1"/>
        <v>354376</v>
      </c>
    </row>
    <row r="85" spans="1:6" x14ac:dyDescent="0.25">
      <c r="A85" s="103" t="s">
        <v>121</v>
      </c>
      <c r="B85" s="46">
        <v>25</v>
      </c>
      <c r="C85" s="46">
        <v>750</v>
      </c>
      <c r="D85" s="46" t="s">
        <v>376</v>
      </c>
      <c r="E85" s="79">
        <v>518616.78</v>
      </c>
      <c r="F85" s="105">
        <f t="shared" si="1"/>
        <v>388963</v>
      </c>
    </row>
    <row r="86" spans="1:6" x14ac:dyDescent="0.25">
      <c r="A86" s="115" t="s">
        <v>82</v>
      </c>
      <c r="B86" s="53">
        <v>16</v>
      </c>
      <c r="C86" s="53">
        <v>990</v>
      </c>
      <c r="D86" s="53" t="s">
        <v>377</v>
      </c>
      <c r="E86" s="80">
        <v>1345225</v>
      </c>
      <c r="F86" s="102">
        <f t="shared" si="1"/>
        <v>1008919</v>
      </c>
    </row>
    <row r="87" spans="1:6" x14ac:dyDescent="0.25">
      <c r="A87" s="103" t="s">
        <v>82</v>
      </c>
      <c r="B87" s="46">
        <v>25</v>
      </c>
      <c r="C87" s="46">
        <v>990</v>
      </c>
      <c r="D87" s="46" t="s">
        <v>378</v>
      </c>
      <c r="E87" s="79">
        <v>1464802</v>
      </c>
      <c r="F87" s="105">
        <f t="shared" si="1"/>
        <v>1098602</v>
      </c>
    </row>
    <row r="88" spans="1:6" x14ac:dyDescent="0.25">
      <c r="A88" s="100" t="s">
        <v>84</v>
      </c>
      <c r="B88" s="15">
        <v>16</v>
      </c>
      <c r="C88" s="15">
        <v>990</v>
      </c>
      <c r="D88" s="15" t="s">
        <v>379</v>
      </c>
      <c r="E88" s="80">
        <v>1464802</v>
      </c>
      <c r="F88" s="102">
        <f t="shared" si="1"/>
        <v>1098602</v>
      </c>
    </row>
    <row r="89" spans="1:6" x14ac:dyDescent="0.25">
      <c r="A89" s="103" t="s">
        <v>84</v>
      </c>
      <c r="B89" s="46">
        <v>25</v>
      </c>
      <c r="C89" s="46">
        <v>990</v>
      </c>
      <c r="D89" s="46" t="s">
        <v>380</v>
      </c>
      <c r="E89" s="79">
        <v>1611391</v>
      </c>
      <c r="F89" s="105">
        <f t="shared" si="1"/>
        <v>1208544</v>
      </c>
    </row>
    <row r="90" spans="1:6" x14ac:dyDescent="0.25">
      <c r="A90" s="210" t="s">
        <v>264</v>
      </c>
      <c r="B90" s="211"/>
      <c r="C90" s="212"/>
      <c r="D90" s="212"/>
      <c r="E90" s="213"/>
      <c r="F90" s="213"/>
    </row>
    <row r="91" spans="1:6" x14ac:dyDescent="0.25">
      <c r="A91" s="125"/>
      <c r="B91" s="125"/>
      <c r="C91" s="125"/>
      <c r="D91" s="125"/>
      <c r="E91" s="125"/>
      <c r="F91" s="125"/>
    </row>
    <row r="92" spans="1:6" x14ac:dyDescent="0.25">
      <c r="A92" s="125"/>
      <c r="B92" s="125"/>
      <c r="C92" s="125"/>
      <c r="D92" s="125"/>
      <c r="E92" s="125"/>
      <c r="F92" s="125"/>
    </row>
    <row r="93" spans="1:6" x14ac:dyDescent="0.25">
      <c r="A93" s="399"/>
      <c r="B93" s="399"/>
      <c r="C93" s="399"/>
      <c r="D93" s="399"/>
      <c r="E93" s="399"/>
      <c r="F93" s="399"/>
    </row>
    <row r="94" spans="1:6" ht="15" customHeight="1" x14ac:dyDescent="0.25">
      <c r="A94" s="92" t="s">
        <v>270</v>
      </c>
      <c r="B94" s="92"/>
      <c r="C94" s="92"/>
      <c r="D94" s="92"/>
      <c r="E94" s="92"/>
      <c r="F94" s="92"/>
    </row>
    <row r="95" spans="1:6" ht="15" customHeight="1" x14ac:dyDescent="0.25">
      <c r="A95" s="92" t="s">
        <v>381</v>
      </c>
      <c r="B95" s="92"/>
      <c r="C95" s="92"/>
      <c r="D95" s="92"/>
      <c r="E95" s="92"/>
      <c r="F95" s="92"/>
    </row>
    <row r="96" spans="1:6" ht="19.5" x14ac:dyDescent="0.25">
      <c r="A96" s="76" t="s">
        <v>294</v>
      </c>
      <c r="B96" s="77"/>
      <c r="C96" s="77"/>
      <c r="D96" s="77"/>
      <c r="E96" s="77"/>
      <c r="F96" s="5" t="s">
        <v>63</v>
      </c>
    </row>
    <row r="97" spans="1:6" x14ac:dyDescent="0.25">
      <c r="A97" s="396" t="s">
        <v>161</v>
      </c>
      <c r="B97" s="396"/>
      <c r="C97" s="396"/>
      <c r="D97" s="396"/>
      <c r="E97" s="396"/>
      <c r="F97" s="396"/>
    </row>
    <row r="98" spans="1:6" x14ac:dyDescent="0.25">
      <c r="A98" s="386" t="s">
        <v>295</v>
      </c>
      <c r="B98" s="386"/>
      <c r="C98" s="386"/>
      <c r="D98" s="386"/>
      <c r="E98" s="386"/>
      <c r="F98" s="386"/>
    </row>
    <row r="99" spans="1:6" x14ac:dyDescent="0.25">
      <c r="A99" s="64" t="s">
        <v>137</v>
      </c>
      <c r="B99" s="63"/>
      <c r="C99" s="63"/>
      <c r="D99" s="63"/>
      <c r="E99" s="63"/>
      <c r="F99" s="63"/>
    </row>
    <row r="100" spans="1:6" x14ac:dyDescent="0.25">
      <c r="A100" s="154" t="s">
        <v>162</v>
      </c>
      <c r="B100" s="154"/>
      <c r="C100" s="154"/>
      <c r="D100" s="155"/>
      <c r="E100" s="155"/>
      <c r="F100" s="155"/>
    </row>
    <row r="101" spans="1:6" x14ac:dyDescent="0.25">
      <c r="A101" s="156"/>
      <c r="B101" s="128"/>
      <c r="C101" s="128"/>
      <c r="D101" s="128"/>
      <c r="E101" s="214"/>
      <c r="F101" s="135">
        <f>Оглавление!$I$13</f>
        <v>0.25</v>
      </c>
    </row>
    <row r="102" spans="1:6" ht="38.25" x14ac:dyDescent="0.25">
      <c r="A102" s="38" t="s">
        <v>67</v>
      </c>
      <c r="B102" s="38" t="s">
        <v>68</v>
      </c>
      <c r="C102" s="38" t="s">
        <v>69</v>
      </c>
      <c r="D102" s="39" t="s">
        <v>70</v>
      </c>
      <c r="E102" s="40" t="s">
        <v>71</v>
      </c>
      <c r="F102" s="40" t="s">
        <v>72</v>
      </c>
    </row>
    <row r="103" spans="1:6" x14ac:dyDescent="0.25">
      <c r="A103" s="100">
        <v>15</v>
      </c>
      <c r="B103" s="15">
        <v>40</v>
      </c>
      <c r="C103" s="157">
        <v>100</v>
      </c>
      <c r="D103" s="157">
        <v>29045015</v>
      </c>
      <c r="E103" s="215">
        <v>2549</v>
      </c>
      <c r="F103" s="102">
        <f t="shared" ref="F103:F110" si="2">CEILING(E103-(E103*F$9),1)</f>
        <v>1912</v>
      </c>
    </row>
    <row r="104" spans="1:6" x14ac:dyDescent="0.25">
      <c r="A104" s="103">
        <v>20</v>
      </c>
      <c r="B104" s="46">
        <v>40</v>
      </c>
      <c r="C104" s="81">
        <v>100</v>
      </c>
      <c r="D104" s="81">
        <v>29045020</v>
      </c>
      <c r="E104" s="216">
        <v>2735.85</v>
      </c>
      <c r="F104" s="105">
        <f t="shared" si="2"/>
        <v>2052</v>
      </c>
    </row>
    <row r="105" spans="1:6" x14ac:dyDescent="0.25">
      <c r="A105" s="100">
        <v>25</v>
      </c>
      <c r="B105" s="15">
        <v>40</v>
      </c>
      <c r="C105" s="157">
        <v>100</v>
      </c>
      <c r="D105" s="157">
        <v>29045025</v>
      </c>
      <c r="E105" s="215">
        <v>2879.6</v>
      </c>
      <c r="F105" s="102">
        <f t="shared" si="2"/>
        <v>2160</v>
      </c>
    </row>
    <row r="106" spans="1:6" x14ac:dyDescent="0.25">
      <c r="A106" s="103">
        <v>32</v>
      </c>
      <c r="B106" s="46">
        <v>40</v>
      </c>
      <c r="C106" s="81">
        <v>120</v>
      </c>
      <c r="D106" s="81">
        <v>29045032</v>
      </c>
      <c r="E106" s="216">
        <v>3300.5</v>
      </c>
      <c r="F106" s="105">
        <f t="shared" si="2"/>
        <v>2476</v>
      </c>
    </row>
    <row r="107" spans="1:6" x14ac:dyDescent="0.25">
      <c r="A107" s="100">
        <v>40</v>
      </c>
      <c r="B107" s="15">
        <v>40</v>
      </c>
      <c r="C107" s="157">
        <v>145</v>
      </c>
      <c r="D107" s="157">
        <v>29045040</v>
      </c>
      <c r="E107" s="215">
        <v>4011</v>
      </c>
      <c r="F107" s="102">
        <f t="shared" si="2"/>
        <v>3009</v>
      </c>
    </row>
    <row r="108" spans="1:6" x14ac:dyDescent="0.25">
      <c r="A108" s="103">
        <v>50</v>
      </c>
      <c r="B108" s="46">
        <v>40</v>
      </c>
      <c r="C108" s="81">
        <v>190</v>
      </c>
      <c r="D108" s="81">
        <v>29045050</v>
      </c>
      <c r="E108" s="216">
        <v>5603.95</v>
      </c>
      <c r="F108" s="105">
        <f t="shared" si="2"/>
        <v>4203</v>
      </c>
    </row>
    <row r="109" spans="1:6" x14ac:dyDescent="0.25">
      <c r="A109" s="106">
        <v>65</v>
      </c>
      <c r="B109" s="107">
        <v>25</v>
      </c>
      <c r="C109" s="157">
        <v>200</v>
      </c>
      <c r="D109" s="157">
        <v>29045065</v>
      </c>
      <c r="E109" s="215">
        <v>7125</v>
      </c>
      <c r="F109" s="102">
        <f t="shared" si="2"/>
        <v>5344</v>
      </c>
    </row>
    <row r="110" spans="1:6" x14ac:dyDescent="0.25">
      <c r="A110" s="103">
        <v>80</v>
      </c>
      <c r="B110" s="46">
        <v>25</v>
      </c>
      <c r="C110" s="46">
        <v>240</v>
      </c>
      <c r="D110" s="46">
        <v>29045080</v>
      </c>
      <c r="E110" s="79">
        <v>10454.65</v>
      </c>
      <c r="F110" s="105">
        <f t="shared" si="2"/>
        <v>7841</v>
      </c>
    </row>
    <row r="111" spans="1:6" x14ac:dyDescent="0.25">
      <c r="A111" s="158"/>
      <c r="B111" s="124"/>
      <c r="C111" s="159"/>
      <c r="D111" s="159"/>
      <c r="E111" s="160"/>
      <c r="F111" s="160"/>
    </row>
    <row r="112" spans="1:6" x14ac:dyDescent="0.25">
      <c r="A112" s="158"/>
      <c r="B112" s="124"/>
      <c r="C112" s="159"/>
      <c r="D112" s="159"/>
      <c r="E112" s="160"/>
      <c r="F112" s="160"/>
    </row>
    <row r="113" spans="1:6" x14ac:dyDescent="0.25">
      <c r="A113" s="158"/>
      <c r="B113" s="124"/>
      <c r="C113" s="159"/>
      <c r="D113" s="159"/>
      <c r="E113" s="160"/>
      <c r="F113" s="160"/>
    </row>
    <row r="114" spans="1:6" x14ac:dyDescent="0.25">
      <c r="A114" s="158"/>
      <c r="B114" s="124"/>
      <c r="C114" s="159"/>
      <c r="D114" s="159"/>
      <c r="E114" s="160"/>
      <c r="F114" s="160"/>
    </row>
    <row r="115" spans="1:6" x14ac:dyDescent="0.25">
      <c r="A115" s="158"/>
      <c r="B115" s="124"/>
      <c r="C115" s="159"/>
      <c r="D115" s="159"/>
      <c r="E115" s="160"/>
      <c r="F115" s="160"/>
    </row>
    <row r="116" spans="1:6" x14ac:dyDescent="0.25">
      <c r="A116" s="158"/>
      <c r="B116" s="124"/>
      <c r="C116" s="159"/>
      <c r="D116" s="159"/>
      <c r="E116" s="160"/>
      <c r="F116" s="160"/>
    </row>
    <row r="117" spans="1:6" x14ac:dyDescent="0.25">
      <c r="A117" s="158"/>
      <c r="B117" s="124"/>
      <c r="C117" s="159"/>
      <c r="D117" s="159"/>
      <c r="E117" s="160"/>
      <c r="F117" s="160"/>
    </row>
    <row r="118" spans="1:6" x14ac:dyDescent="0.25">
      <c r="A118" s="161"/>
      <c r="B118" s="73"/>
      <c r="C118" s="159"/>
      <c r="D118" s="159"/>
      <c r="E118" s="160"/>
      <c r="F118" s="160"/>
    </row>
    <row r="119" spans="1:6" x14ac:dyDescent="0.25">
      <c r="A119" s="161"/>
      <c r="B119" s="73"/>
      <c r="C119" s="159"/>
      <c r="D119" s="159"/>
      <c r="E119" s="160"/>
      <c r="F119" s="160"/>
    </row>
    <row r="120" spans="1:6" x14ac:dyDescent="0.25">
      <c r="A120" s="161"/>
      <c r="B120" s="73"/>
      <c r="C120" s="159"/>
      <c r="D120" s="159"/>
      <c r="E120" s="160"/>
      <c r="F120" s="160"/>
    </row>
    <row r="121" spans="1:6" x14ac:dyDescent="0.25">
      <c r="A121" s="88"/>
      <c r="B121" s="88"/>
      <c r="C121" s="88"/>
      <c r="D121" s="88"/>
      <c r="E121" s="88"/>
      <c r="F121" s="88"/>
    </row>
    <row r="122" spans="1:6" x14ac:dyDescent="0.25">
      <c r="A122" s="88"/>
      <c r="B122" s="88"/>
      <c r="C122" s="88"/>
      <c r="D122" s="88"/>
      <c r="E122" s="88"/>
      <c r="F122" s="88"/>
    </row>
    <row r="123" spans="1:6" x14ac:dyDescent="0.25">
      <c r="A123" s="88"/>
      <c r="B123" s="88"/>
      <c r="C123" s="88"/>
      <c r="D123" s="88"/>
      <c r="E123" s="88"/>
      <c r="F123" s="88"/>
    </row>
    <row r="124" spans="1:6" x14ac:dyDescent="0.25">
      <c r="A124" s="88"/>
      <c r="B124" s="88"/>
      <c r="C124" s="88"/>
      <c r="D124" s="88"/>
      <c r="E124" s="88"/>
      <c r="F124" s="88"/>
    </row>
    <row r="125" spans="1:6" x14ac:dyDescent="0.25">
      <c r="A125" s="88"/>
      <c r="B125" s="88"/>
      <c r="C125" s="88"/>
      <c r="D125" s="88"/>
      <c r="E125" s="88"/>
      <c r="F125" s="88"/>
    </row>
    <row r="126" spans="1:6" x14ac:dyDescent="0.25">
      <c r="A126" s="88"/>
      <c r="B126" s="88"/>
      <c r="C126" s="88"/>
      <c r="D126" s="88"/>
      <c r="E126" s="88"/>
      <c r="F126" s="88"/>
    </row>
    <row r="127" spans="1:6" x14ac:dyDescent="0.25">
      <c r="A127" s="88"/>
      <c r="B127" s="88"/>
      <c r="C127" s="88"/>
      <c r="D127" s="88"/>
      <c r="E127" s="88"/>
      <c r="F127" s="88"/>
    </row>
    <row r="128" spans="1:6" x14ac:dyDescent="0.25">
      <c r="A128" s="88"/>
      <c r="B128" s="88"/>
      <c r="C128" s="88"/>
      <c r="D128" s="88"/>
      <c r="E128" s="88"/>
      <c r="F128" s="88"/>
    </row>
    <row r="129" spans="1:6" x14ac:dyDescent="0.25">
      <c r="A129" s="88"/>
      <c r="B129" s="88"/>
      <c r="C129" s="88"/>
      <c r="D129" s="88"/>
      <c r="E129" s="88"/>
      <c r="F129" s="88"/>
    </row>
    <row r="130" spans="1:6" x14ac:dyDescent="0.25">
      <c r="A130" s="88"/>
      <c r="B130" s="88"/>
      <c r="C130" s="88"/>
      <c r="D130" s="88"/>
      <c r="E130" s="88"/>
      <c r="F130" s="88"/>
    </row>
    <row r="131" spans="1:6" x14ac:dyDescent="0.25">
      <c r="A131" s="88"/>
      <c r="B131" s="88"/>
      <c r="C131" s="88"/>
      <c r="D131" s="88"/>
      <c r="E131" s="88"/>
      <c r="F131" s="88"/>
    </row>
    <row r="132" spans="1:6" x14ac:dyDescent="0.25">
      <c r="A132" s="88"/>
      <c r="B132" s="88"/>
      <c r="C132" s="88"/>
      <c r="D132" s="88"/>
      <c r="E132" s="88"/>
      <c r="F132" s="88"/>
    </row>
    <row r="133" spans="1:6" x14ac:dyDescent="0.25">
      <c r="A133" s="88"/>
      <c r="B133" s="88"/>
      <c r="C133" s="88"/>
      <c r="D133" s="88"/>
      <c r="E133" s="88"/>
      <c r="F133" s="88"/>
    </row>
    <row r="134" spans="1:6" x14ac:dyDescent="0.25">
      <c r="A134" s="88"/>
      <c r="B134" s="88"/>
      <c r="C134" s="88"/>
      <c r="D134" s="88"/>
      <c r="E134" s="88"/>
      <c r="F134" s="88"/>
    </row>
    <row r="135" spans="1:6" x14ac:dyDescent="0.25">
      <c r="A135" s="88"/>
      <c r="B135" s="88"/>
      <c r="C135" s="88"/>
      <c r="D135" s="88"/>
      <c r="E135" s="88"/>
      <c r="F135" s="88"/>
    </row>
    <row r="136" spans="1:6" x14ac:dyDescent="0.25">
      <c r="A136" s="88"/>
      <c r="B136" s="88"/>
      <c r="C136" s="88"/>
      <c r="D136" s="88"/>
      <c r="E136" s="88"/>
      <c r="F136" s="88"/>
    </row>
    <row r="137" spans="1:6" x14ac:dyDescent="0.25">
      <c r="A137" s="88"/>
      <c r="B137" s="88"/>
      <c r="C137" s="88"/>
      <c r="D137" s="88"/>
      <c r="E137" s="88"/>
      <c r="F137" s="88"/>
    </row>
    <row r="138" spans="1:6" x14ac:dyDescent="0.25">
      <c r="A138" s="88"/>
      <c r="B138" s="88"/>
      <c r="C138" s="88"/>
      <c r="D138" s="88"/>
      <c r="E138" s="88"/>
      <c r="F138" s="88"/>
    </row>
    <row r="139" spans="1:6" x14ac:dyDescent="0.25">
      <c r="A139" s="88"/>
      <c r="B139" s="88"/>
      <c r="C139" s="88"/>
      <c r="D139" s="88"/>
      <c r="E139" s="88"/>
      <c r="F139" s="88"/>
    </row>
    <row r="140" spans="1:6" x14ac:dyDescent="0.25">
      <c r="A140" s="88"/>
      <c r="B140" s="88"/>
      <c r="C140" s="88"/>
      <c r="D140" s="88"/>
      <c r="E140" s="88"/>
      <c r="F140" s="88"/>
    </row>
    <row r="141" spans="1:6" x14ac:dyDescent="0.25">
      <c r="A141" s="88"/>
      <c r="B141" s="88"/>
      <c r="C141" s="88"/>
      <c r="D141" s="88"/>
      <c r="E141" s="88"/>
      <c r="F141" s="88"/>
    </row>
    <row r="142" spans="1:6" x14ac:dyDescent="0.25">
      <c r="A142" s="88"/>
      <c r="B142" s="88"/>
      <c r="C142" s="217"/>
      <c r="D142" s="88"/>
      <c r="E142" s="88"/>
      <c r="F142" s="88"/>
    </row>
    <row r="143" spans="1:6" x14ac:dyDescent="0.25">
      <c r="A143" s="88"/>
      <c r="B143" s="88"/>
      <c r="C143" s="88"/>
      <c r="D143" s="88"/>
      <c r="E143" s="88"/>
      <c r="F143" s="88"/>
    </row>
    <row r="144" spans="1:6" x14ac:dyDescent="0.25">
      <c r="A144" s="88"/>
      <c r="B144" s="88"/>
      <c r="C144" s="88"/>
      <c r="D144" s="88"/>
      <c r="E144" s="88"/>
      <c r="F144" s="88"/>
    </row>
    <row r="145" spans="1:6" x14ac:dyDescent="0.25">
      <c r="A145" s="88"/>
      <c r="B145" s="88"/>
      <c r="C145" s="88"/>
      <c r="D145" s="88"/>
      <c r="E145" s="88"/>
      <c r="F145" s="88"/>
    </row>
    <row r="146" spans="1:6" x14ac:dyDescent="0.25">
      <c r="A146" s="88"/>
      <c r="B146" s="88"/>
      <c r="C146" s="88"/>
      <c r="D146" s="88"/>
      <c r="E146" s="88"/>
      <c r="F146" s="88"/>
    </row>
    <row r="147" spans="1:6" x14ac:dyDescent="0.25">
      <c r="A147" s="88"/>
      <c r="B147" s="88"/>
      <c r="C147" s="88"/>
      <c r="D147" s="88"/>
      <c r="E147" s="88"/>
      <c r="F147" s="88"/>
    </row>
    <row r="148" spans="1:6" x14ac:dyDescent="0.25">
      <c r="A148" s="88"/>
      <c r="B148" s="88"/>
      <c r="C148" s="88"/>
      <c r="D148" s="88"/>
      <c r="E148" s="88"/>
      <c r="F148" s="88"/>
    </row>
    <row r="149" spans="1:6" x14ac:dyDescent="0.25">
      <c r="A149" s="88"/>
      <c r="B149" s="88"/>
      <c r="C149" s="88"/>
      <c r="D149" s="88"/>
      <c r="E149" s="88"/>
      <c r="F149" s="88"/>
    </row>
    <row r="150" spans="1:6" x14ac:dyDescent="0.25">
      <c r="A150" s="88"/>
      <c r="B150" s="88"/>
      <c r="C150" s="88"/>
      <c r="D150" s="88"/>
      <c r="E150" s="88"/>
      <c r="F150" s="88"/>
    </row>
  </sheetData>
  <sheetProtection algorithmName="SHA-512" hashValue="5RgYoar1myEcxVH/4vAChvwGA3LTpdtVyJj/zNUduU7KXLBM1cmj5Q3VKZhDIYIOKQm8X03cmR6WeMN4vDNV7Q==" saltValue="SochPYtPtRPk4unJ1WTAfg==" spinCount="100000" sheet="1" objects="1"/>
  <mergeCells count="13">
    <mergeCell ref="A93:F93"/>
    <mergeCell ref="A97:F97"/>
    <mergeCell ref="A98:F98"/>
    <mergeCell ref="A40:F40"/>
    <mergeCell ref="A41:F41"/>
    <mergeCell ref="A44:F44"/>
    <mergeCell ref="A50:F50"/>
    <mergeCell ref="A51:F51"/>
    <mergeCell ref="E1:F1"/>
    <mergeCell ref="A6:F6"/>
    <mergeCell ref="A7:F7"/>
    <mergeCell ref="A36:F36"/>
    <mergeCell ref="A38:F38"/>
  </mergeCells>
  <hyperlinks>
    <hyperlink ref="F5" location="Оглавление!A33" display="&lt;&lt;&lt;" xr:uid="{00000000-0004-0000-0500-000000000000}"/>
    <hyperlink ref="F49" location="Оглавление!A34" display="&lt;&lt;&lt;" xr:uid="{00000000-0004-0000-0500-000001000000}"/>
    <hyperlink ref="F96" location="Оглавление!A41" display="&lt;&lt;&lt;" xr:uid="{00000000-0004-0000-0500-000002000000}"/>
  </hyperlinks>
  <pageMargins left="0.7" right="0.7" top="0.75" bottom="0.75" header="0.3" footer="0.3"/>
  <pageSetup paperSize="9" orientation="portrait" r:id="rId1"/>
  <rowBreaks count="1" manualBreakCount="1">
    <brk id="43" max="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I289"/>
  <sheetViews>
    <sheetView view="pageBreakPreview" topLeftCell="A86" zoomScale="98" zoomScaleNormal="100" workbookViewId="0">
      <selection activeCell="E21" sqref="E21"/>
    </sheetView>
  </sheetViews>
  <sheetFormatPr defaultColWidth="9" defaultRowHeight="15" x14ac:dyDescent="0.25"/>
  <cols>
    <col min="3" max="3" width="14.7109375" customWidth="1"/>
    <col min="4" max="4" width="20" customWidth="1"/>
    <col min="5" max="5" width="13.140625" customWidth="1"/>
    <col min="6" max="6" width="15.42578125" customWidth="1"/>
  </cols>
  <sheetData>
    <row r="1" spans="1:9" x14ac:dyDescent="0.25">
      <c r="A1" s="28"/>
      <c r="B1" s="28"/>
      <c r="C1" s="29"/>
      <c r="D1" s="28"/>
      <c r="E1" s="28"/>
      <c r="F1" s="28"/>
      <c r="G1" s="28"/>
      <c r="H1" s="28"/>
      <c r="I1" s="28"/>
    </row>
    <row r="2" spans="1:9" x14ac:dyDescent="0.25">
      <c r="A2" s="28"/>
      <c r="B2" s="28"/>
      <c r="C2" s="29"/>
      <c r="D2" s="28"/>
      <c r="E2" s="28"/>
      <c r="F2" s="28"/>
      <c r="G2" s="28"/>
      <c r="H2" s="28"/>
      <c r="I2" s="28"/>
    </row>
    <row r="3" spans="1:9" x14ac:dyDescent="0.25">
      <c r="A3" s="28"/>
      <c r="B3" s="28"/>
      <c r="C3" s="29"/>
      <c r="D3" s="28"/>
      <c r="E3" s="28"/>
      <c r="F3" s="28"/>
      <c r="G3" s="28"/>
      <c r="H3" s="28"/>
      <c r="I3" s="28"/>
    </row>
    <row r="4" spans="1:9" ht="15" customHeight="1" x14ac:dyDescent="0.25">
      <c r="A4" s="59" t="s">
        <v>60</v>
      </c>
      <c r="B4" s="59"/>
      <c r="C4" s="59"/>
      <c r="D4" s="59"/>
      <c r="E4" s="59"/>
      <c r="F4" s="59"/>
      <c r="G4" s="28"/>
      <c r="H4" s="28"/>
      <c r="I4" s="28"/>
    </row>
    <row r="5" spans="1:9" ht="15" customHeight="1" x14ac:dyDescent="0.25">
      <c r="A5" s="59" t="s">
        <v>382</v>
      </c>
      <c r="B5" s="59"/>
      <c r="C5" s="59"/>
      <c r="D5" s="59"/>
      <c r="E5" s="59"/>
      <c r="F5" s="59"/>
      <c r="G5" s="28"/>
      <c r="H5" s="28"/>
      <c r="I5" s="28"/>
    </row>
    <row r="6" spans="1:9" ht="19.5" x14ac:dyDescent="0.25">
      <c r="A6" s="77" t="s">
        <v>62</v>
      </c>
      <c r="B6" s="77"/>
      <c r="C6" s="77"/>
      <c r="D6" s="62"/>
      <c r="E6" s="62"/>
      <c r="F6" s="5" t="s">
        <v>63</v>
      </c>
      <c r="G6" s="36"/>
      <c r="H6" s="36"/>
      <c r="I6" s="36"/>
    </row>
    <row r="7" spans="1:9" ht="15.75" x14ac:dyDescent="0.25">
      <c r="A7" s="386" t="s">
        <v>64</v>
      </c>
      <c r="B7" s="386"/>
      <c r="C7" s="386"/>
      <c r="D7" s="386"/>
      <c r="E7" s="63"/>
      <c r="F7" s="36"/>
      <c r="G7" s="36"/>
      <c r="H7" s="36"/>
      <c r="I7" s="36"/>
    </row>
    <row r="8" spans="1:9" ht="15.75" customHeight="1" x14ac:dyDescent="0.25">
      <c r="A8" s="127" t="s">
        <v>383</v>
      </c>
      <c r="B8" s="127"/>
      <c r="C8" s="127"/>
      <c r="D8" s="127"/>
      <c r="E8" s="127"/>
      <c r="F8" s="127"/>
      <c r="G8" s="36"/>
      <c r="H8" s="36"/>
      <c r="I8" s="36"/>
    </row>
    <row r="9" spans="1:9" ht="15.75" x14ac:dyDescent="0.25">
      <c r="A9" s="64" t="s">
        <v>384</v>
      </c>
      <c r="B9" s="63"/>
      <c r="C9" s="63"/>
      <c r="D9" s="63"/>
      <c r="E9" s="63"/>
      <c r="F9" s="63"/>
      <c r="G9" s="36"/>
      <c r="H9" s="36"/>
      <c r="I9" s="36"/>
    </row>
    <row r="10" spans="1:9" ht="15.75" x14ac:dyDescent="0.25">
      <c r="A10" s="36"/>
      <c r="B10" s="36"/>
      <c r="C10" s="36"/>
      <c r="D10" s="36"/>
      <c r="E10" s="36"/>
      <c r="F10" s="37">
        <f>Оглавление!$I$13</f>
        <v>0.25</v>
      </c>
      <c r="G10" s="97"/>
      <c r="H10" s="97"/>
      <c r="I10" s="36"/>
    </row>
    <row r="11" spans="1:9" ht="38.25" x14ac:dyDescent="0.25">
      <c r="A11" s="98" t="s">
        <v>67</v>
      </c>
      <c r="B11" s="98" t="s">
        <v>68</v>
      </c>
      <c r="C11" s="99" t="s">
        <v>385</v>
      </c>
      <c r="D11" s="99" t="s">
        <v>386</v>
      </c>
      <c r="E11" s="99" t="s">
        <v>71</v>
      </c>
      <c r="F11" s="99" t="s">
        <v>387</v>
      </c>
      <c r="G11" s="36"/>
      <c r="H11" s="36"/>
      <c r="I11" s="36"/>
    </row>
    <row r="12" spans="1:9" ht="15.75" x14ac:dyDescent="0.25">
      <c r="A12" s="44">
        <v>15</v>
      </c>
      <c r="B12" s="45">
        <v>40</v>
      </c>
      <c r="C12" s="45">
        <v>200</v>
      </c>
      <c r="D12" s="46">
        <v>38220015</v>
      </c>
      <c r="E12" s="174">
        <v>2168</v>
      </c>
      <c r="F12" s="105">
        <f>CEILING(E12-(E12*F$10),1)</f>
        <v>1626</v>
      </c>
      <c r="G12" s="36"/>
      <c r="H12" s="175"/>
      <c r="I12" s="36"/>
    </row>
    <row r="13" spans="1:9" ht="15.75" x14ac:dyDescent="0.25">
      <c r="A13" s="13">
        <v>20</v>
      </c>
      <c r="B13" s="14">
        <v>40</v>
      </c>
      <c r="C13" s="14">
        <v>200</v>
      </c>
      <c r="D13" s="15">
        <v>38220020</v>
      </c>
      <c r="E13" s="176">
        <v>2279</v>
      </c>
      <c r="F13" s="102">
        <f t="shared" ref="F13:F24" si="0">CEILING(E13-(E13*F$10),1)</f>
        <v>1710</v>
      </c>
      <c r="G13" s="36"/>
      <c r="H13" s="175"/>
      <c r="I13" s="36"/>
    </row>
    <row r="14" spans="1:9" ht="15.75" x14ac:dyDescent="0.25">
      <c r="A14" s="44">
        <v>25</v>
      </c>
      <c r="B14" s="45">
        <v>40</v>
      </c>
      <c r="C14" s="45">
        <v>230</v>
      </c>
      <c r="D14" s="46">
        <v>38220025</v>
      </c>
      <c r="E14" s="174">
        <v>2426</v>
      </c>
      <c r="F14" s="105">
        <f t="shared" si="0"/>
        <v>1820</v>
      </c>
      <c r="G14" s="36"/>
      <c r="H14" s="175"/>
      <c r="I14" s="36"/>
    </row>
    <row r="15" spans="1:9" ht="15.75" x14ac:dyDescent="0.25">
      <c r="A15" s="13">
        <v>32</v>
      </c>
      <c r="B15" s="14">
        <v>40</v>
      </c>
      <c r="C15" s="14">
        <v>230</v>
      </c>
      <c r="D15" s="15">
        <v>38220032</v>
      </c>
      <c r="E15" s="176">
        <v>2552</v>
      </c>
      <c r="F15" s="102">
        <f t="shared" si="0"/>
        <v>1914</v>
      </c>
      <c r="G15" s="36"/>
      <c r="H15" s="175"/>
      <c r="I15" s="36"/>
    </row>
    <row r="16" spans="1:9" ht="15.75" x14ac:dyDescent="0.25">
      <c r="A16" s="44">
        <v>40</v>
      </c>
      <c r="B16" s="45">
        <v>40</v>
      </c>
      <c r="C16" s="45">
        <v>250</v>
      </c>
      <c r="D16" s="46">
        <v>38220040</v>
      </c>
      <c r="E16" s="174">
        <v>3275</v>
      </c>
      <c r="F16" s="105">
        <f t="shared" si="0"/>
        <v>2457</v>
      </c>
      <c r="G16" s="36"/>
      <c r="H16" s="175"/>
      <c r="I16" s="36"/>
    </row>
    <row r="17" spans="1:9" ht="15.75" x14ac:dyDescent="0.25">
      <c r="A17" s="49">
        <v>50</v>
      </c>
      <c r="B17" s="50">
        <v>40</v>
      </c>
      <c r="C17" s="14">
        <v>270</v>
      </c>
      <c r="D17" s="15">
        <v>38220050</v>
      </c>
      <c r="E17" s="176">
        <v>3452</v>
      </c>
      <c r="F17" s="102">
        <f t="shared" si="0"/>
        <v>2589</v>
      </c>
      <c r="G17" s="36"/>
      <c r="H17" s="175"/>
      <c r="I17" s="36"/>
    </row>
    <row r="18" spans="1:9" ht="15.75" x14ac:dyDescent="0.25">
      <c r="A18" s="44">
        <v>65</v>
      </c>
      <c r="B18" s="45">
        <v>25</v>
      </c>
      <c r="C18" s="45">
        <v>280</v>
      </c>
      <c r="D18" s="46">
        <v>38220065</v>
      </c>
      <c r="E18" s="174">
        <v>5278</v>
      </c>
      <c r="F18" s="105">
        <f t="shared" si="0"/>
        <v>3959</v>
      </c>
      <c r="G18" s="36"/>
      <c r="H18" s="175"/>
      <c r="I18" s="36"/>
    </row>
    <row r="19" spans="1:9" ht="15.75" x14ac:dyDescent="0.25">
      <c r="A19" s="49">
        <v>80</v>
      </c>
      <c r="B19" s="50">
        <v>25</v>
      </c>
      <c r="C19" s="14">
        <v>280</v>
      </c>
      <c r="D19" s="15">
        <v>38220080</v>
      </c>
      <c r="E19" s="176">
        <v>7164</v>
      </c>
      <c r="F19" s="102">
        <f t="shared" si="0"/>
        <v>5373</v>
      </c>
      <c r="G19" s="36"/>
      <c r="H19" s="175"/>
      <c r="I19" s="36"/>
    </row>
    <row r="20" spans="1:9" ht="15.75" x14ac:dyDescent="0.25">
      <c r="A20" s="44">
        <v>100</v>
      </c>
      <c r="B20" s="45">
        <v>25</v>
      </c>
      <c r="C20" s="45">
        <v>300</v>
      </c>
      <c r="D20" s="46">
        <v>38220100</v>
      </c>
      <c r="E20" s="174">
        <v>8891</v>
      </c>
      <c r="F20" s="105">
        <f t="shared" si="0"/>
        <v>6669</v>
      </c>
      <c r="G20" s="36"/>
      <c r="H20" s="175"/>
      <c r="I20" s="36"/>
    </row>
    <row r="21" spans="1:9" ht="15.75" x14ac:dyDescent="0.25">
      <c r="A21" s="51">
        <v>125</v>
      </c>
      <c r="B21" s="52">
        <v>25</v>
      </c>
      <c r="C21" s="52">
        <v>330</v>
      </c>
      <c r="D21" s="53">
        <v>38220125</v>
      </c>
      <c r="E21" s="177">
        <v>20289</v>
      </c>
      <c r="F21" s="102">
        <f t="shared" si="0"/>
        <v>15217</v>
      </c>
      <c r="G21" s="36"/>
      <c r="H21" s="175"/>
      <c r="I21" s="36"/>
    </row>
    <row r="22" spans="1:9" ht="15.75" x14ac:dyDescent="0.25">
      <c r="A22" s="44" t="s">
        <v>74</v>
      </c>
      <c r="B22" s="45">
        <v>25</v>
      </c>
      <c r="C22" s="45">
        <v>360</v>
      </c>
      <c r="D22" s="46">
        <v>38220150</v>
      </c>
      <c r="E22" s="174">
        <v>23824</v>
      </c>
      <c r="F22" s="105">
        <f t="shared" si="0"/>
        <v>17868</v>
      </c>
      <c r="G22" s="36"/>
      <c r="H22" s="175"/>
      <c r="I22" s="36"/>
    </row>
    <row r="23" spans="1:9" ht="15.75" x14ac:dyDescent="0.25">
      <c r="A23" s="51" t="s">
        <v>76</v>
      </c>
      <c r="B23" s="52">
        <v>25</v>
      </c>
      <c r="C23" s="52">
        <v>430</v>
      </c>
      <c r="D23" s="53">
        <v>38220200</v>
      </c>
      <c r="E23" s="177">
        <v>48417</v>
      </c>
      <c r="F23" s="102">
        <f t="shared" si="0"/>
        <v>36313</v>
      </c>
      <c r="G23" s="36"/>
      <c r="H23" s="175"/>
      <c r="I23" s="36"/>
    </row>
    <row r="24" spans="1:9" ht="15.75" x14ac:dyDescent="0.25">
      <c r="A24" s="44" t="s">
        <v>78</v>
      </c>
      <c r="B24" s="45">
        <v>25</v>
      </c>
      <c r="C24" s="45">
        <v>510</v>
      </c>
      <c r="D24" s="46">
        <v>38220250</v>
      </c>
      <c r="E24" s="174">
        <v>87005</v>
      </c>
      <c r="F24" s="105">
        <f t="shared" si="0"/>
        <v>65254</v>
      </c>
      <c r="G24" s="36"/>
      <c r="H24" s="36"/>
      <c r="I24" s="36"/>
    </row>
    <row r="25" spans="1:9" ht="15.75" x14ac:dyDescent="0.25">
      <c r="A25" s="13" t="s">
        <v>80</v>
      </c>
      <c r="B25" s="14">
        <v>16</v>
      </c>
      <c r="C25" s="14">
        <v>730</v>
      </c>
      <c r="D25" s="15" t="s">
        <v>388</v>
      </c>
      <c r="E25" s="178" t="s">
        <v>389</v>
      </c>
      <c r="F25" s="178" t="s">
        <v>389</v>
      </c>
      <c r="G25" s="36"/>
      <c r="H25" s="36"/>
      <c r="I25" s="36"/>
    </row>
    <row r="26" spans="1:9" ht="15.75" x14ac:dyDescent="0.25">
      <c r="A26" s="44" t="s">
        <v>80</v>
      </c>
      <c r="B26" s="45">
        <v>25</v>
      </c>
      <c r="C26" s="45">
        <v>730</v>
      </c>
      <c r="D26" s="46" t="s">
        <v>388</v>
      </c>
      <c r="E26" s="179" t="s">
        <v>389</v>
      </c>
      <c r="F26" s="179" t="s">
        <v>389</v>
      </c>
      <c r="G26" s="36"/>
      <c r="H26" s="36"/>
      <c r="I26" s="36"/>
    </row>
    <row r="27" spans="1:9" ht="15.75" x14ac:dyDescent="0.25">
      <c r="A27" s="13" t="s">
        <v>82</v>
      </c>
      <c r="B27" s="14">
        <v>16</v>
      </c>
      <c r="C27" s="14">
        <v>730</v>
      </c>
      <c r="D27" s="15" t="s">
        <v>390</v>
      </c>
      <c r="E27" s="178" t="s">
        <v>389</v>
      </c>
      <c r="F27" s="178" t="s">
        <v>389</v>
      </c>
      <c r="G27" s="36"/>
      <c r="H27" s="36"/>
      <c r="I27" s="36"/>
    </row>
    <row r="28" spans="1:9" ht="15.75" x14ac:dyDescent="0.25">
      <c r="A28" s="44" t="s">
        <v>82</v>
      </c>
      <c r="B28" s="45">
        <v>25</v>
      </c>
      <c r="C28" s="45">
        <v>730</v>
      </c>
      <c r="D28" s="46" t="s">
        <v>390</v>
      </c>
      <c r="E28" s="179" t="s">
        <v>389</v>
      </c>
      <c r="F28" s="179" t="s">
        <v>389</v>
      </c>
      <c r="G28" s="36"/>
      <c r="H28" s="36"/>
      <c r="I28" s="36"/>
    </row>
    <row r="29" spans="1:9" ht="15.75" x14ac:dyDescent="0.25">
      <c r="A29" s="13" t="s">
        <v>84</v>
      </c>
      <c r="B29" s="14">
        <v>16</v>
      </c>
      <c r="C29" s="14">
        <v>860</v>
      </c>
      <c r="D29" s="15" t="s">
        <v>391</v>
      </c>
      <c r="E29" s="178" t="s">
        <v>389</v>
      </c>
      <c r="F29" s="178" t="s">
        <v>389</v>
      </c>
      <c r="G29" s="36"/>
      <c r="H29" s="36"/>
      <c r="I29" s="36"/>
    </row>
    <row r="30" spans="1:9" ht="15.75" x14ac:dyDescent="0.25">
      <c r="A30" s="44" t="s">
        <v>84</v>
      </c>
      <c r="B30" s="45">
        <v>25</v>
      </c>
      <c r="C30" s="45">
        <v>860</v>
      </c>
      <c r="D30" s="46" t="s">
        <v>391</v>
      </c>
      <c r="E30" s="179" t="s">
        <v>389</v>
      </c>
      <c r="F30" s="179" t="s">
        <v>389</v>
      </c>
      <c r="G30" s="36"/>
      <c r="H30" s="36"/>
      <c r="I30" s="36"/>
    </row>
    <row r="31" spans="1:9" ht="15.75" x14ac:dyDescent="0.25">
      <c r="A31" s="13" t="s">
        <v>86</v>
      </c>
      <c r="B31" s="14">
        <v>16</v>
      </c>
      <c r="C31" s="14">
        <v>970</v>
      </c>
      <c r="D31" s="15" t="s">
        <v>392</v>
      </c>
      <c r="E31" s="178" t="s">
        <v>389</v>
      </c>
      <c r="F31" s="178" t="s">
        <v>389</v>
      </c>
      <c r="G31" s="36"/>
      <c r="H31" s="36"/>
      <c r="I31" s="36"/>
    </row>
    <row r="32" spans="1:9" ht="15.75" x14ac:dyDescent="0.25">
      <c r="A32" s="44" t="s">
        <v>86</v>
      </c>
      <c r="B32" s="45">
        <v>25</v>
      </c>
      <c r="C32" s="45">
        <v>970</v>
      </c>
      <c r="D32" s="46" t="s">
        <v>392</v>
      </c>
      <c r="E32" s="179" t="s">
        <v>389</v>
      </c>
      <c r="F32" s="179" t="s">
        <v>389</v>
      </c>
      <c r="G32" s="36"/>
      <c r="H32" s="36"/>
      <c r="I32" s="36"/>
    </row>
    <row r="33" spans="1:9" ht="15.75" x14ac:dyDescent="0.25">
      <c r="A33" s="180" t="s">
        <v>393</v>
      </c>
      <c r="B33" s="180"/>
      <c r="C33" s="180"/>
      <c r="D33" s="180"/>
      <c r="E33" s="180"/>
      <c r="F33" s="180"/>
      <c r="G33" s="36"/>
      <c r="H33" s="36"/>
      <c r="I33" s="36"/>
    </row>
    <row r="34" spans="1:9" ht="15.75" x14ac:dyDescent="0.25">
      <c r="A34" s="181" t="s">
        <v>91</v>
      </c>
      <c r="B34" s="181"/>
      <c r="C34" s="181"/>
      <c r="D34" s="181"/>
      <c r="E34" s="181"/>
      <c r="F34" s="181"/>
      <c r="G34" s="36"/>
      <c r="H34" s="36"/>
      <c r="I34" s="36"/>
    </row>
    <row r="35" spans="1:9" ht="15.75" x14ac:dyDescent="0.25">
      <c r="A35" s="110" t="s">
        <v>92</v>
      </c>
      <c r="B35" s="110"/>
      <c r="C35" s="110"/>
      <c r="D35" s="110"/>
      <c r="E35" s="110"/>
      <c r="F35" s="110"/>
      <c r="G35" s="36"/>
      <c r="H35" s="36"/>
      <c r="I35" s="36"/>
    </row>
    <row r="36" spans="1:9" ht="15.75" x14ac:dyDescent="0.25">
      <c r="A36" s="110" t="s">
        <v>93</v>
      </c>
      <c r="B36" s="110"/>
      <c r="C36" s="110"/>
      <c r="D36" s="110"/>
      <c r="E36" s="110"/>
      <c r="F36" s="110"/>
      <c r="G36" s="36"/>
      <c r="H36" s="36"/>
      <c r="I36" s="36"/>
    </row>
    <row r="37" spans="1:9" ht="15.75" x14ac:dyDescent="0.25">
      <c r="A37" s="110" t="s">
        <v>394</v>
      </c>
      <c r="B37" s="110"/>
      <c r="C37" s="110"/>
      <c r="D37" s="110"/>
      <c r="E37" s="110"/>
      <c r="F37" s="110"/>
      <c r="G37" s="36"/>
      <c r="H37" s="36"/>
      <c r="I37" s="36"/>
    </row>
    <row r="38" spans="1:9" ht="15.75" x14ac:dyDescent="0.25">
      <c r="A38" s="110" t="s">
        <v>362</v>
      </c>
      <c r="B38" s="143"/>
      <c r="C38" s="143"/>
      <c r="D38" s="143"/>
      <c r="E38" s="143"/>
      <c r="F38" s="143"/>
      <c r="G38" s="36"/>
      <c r="H38" s="36"/>
      <c r="I38" s="36"/>
    </row>
    <row r="39" spans="1:9" ht="15.75" x14ac:dyDescent="0.25">
      <c r="A39" s="118"/>
      <c r="B39" s="119"/>
      <c r="C39" s="119"/>
      <c r="D39" s="119"/>
      <c r="E39" s="119"/>
      <c r="F39" s="36"/>
      <c r="G39" s="36"/>
      <c r="H39" s="36"/>
      <c r="I39" s="36"/>
    </row>
    <row r="40" spans="1:9" ht="15.75" x14ac:dyDescent="0.25">
      <c r="A40" s="182"/>
      <c r="B40" s="183"/>
      <c r="C40" s="182"/>
      <c r="D40" s="182"/>
      <c r="E40" s="182"/>
      <c r="F40" s="36"/>
      <c r="G40" s="36"/>
      <c r="H40" s="36"/>
      <c r="I40" s="36"/>
    </row>
    <row r="41" spans="1:9" ht="19.5" x14ac:dyDescent="0.25">
      <c r="A41" s="182"/>
      <c r="B41" s="183"/>
      <c r="C41" s="182"/>
      <c r="D41" s="182"/>
      <c r="E41" s="182"/>
      <c r="F41" s="5"/>
      <c r="G41" s="36"/>
      <c r="H41" s="36"/>
      <c r="I41" s="36"/>
    </row>
    <row r="42" spans="1:9" ht="15.75" x14ac:dyDescent="0.25">
      <c r="A42" s="182"/>
      <c r="B42" s="183"/>
      <c r="C42" s="182"/>
      <c r="D42" s="182"/>
      <c r="E42" s="182"/>
      <c r="F42" s="36"/>
      <c r="G42" s="36"/>
      <c r="H42" s="36"/>
      <c r="I42" s="36"/>
    </row>
    <row r="43" spans="1:9" ht="15.75" customHeight="1" x14ac:dyDescent="0.25">
      <c r="A43" s="59" t="s">
        <v>96</v>
      </c>
      <c r="B43" s="59"/>
      <c r="C43" s="59"/>
      <c r="D43" s="59"/>
      <c r="E43" s="59"/>
      <c r="F43" s="59"/>
      <c r="G43" s="36"/>
      <c r="H43" s="36"/>
      <c r="I43" s="36"/>
    </row>
    <row r="44" spans="1:9" ht="15.75" x14ac:dyDescent="0.25">
      <c r="A44" s="34" t="s">
        <v>382</v>
      </c>
      <c r="B44" s="7"/>
      <c r="C44" s="7"/>
      <c r="D44" s="7"/>
      <c r="E44" s="7"/>
      <c r="F44" s="7"/>
      <c r="G44" s="36"/>
      <c r="H44" s="36"/>
      <c r="I44" s="36"/>
    </row>
    <row r="45" spans="1:9" ht="19.5" x14ac:dyDescent="0.25">
      <c r="A45" s="77" t="s">
        <v>62</v>
      </c>
      <c r="B45" s="77"/>
      <c r="C45" s="77"/>
      <c r="D45" s="62"/>
      <c r="E45" s="62"/>
      <c r="F45" s="5" t="s">
        <v>63</v>
      </c>
      <c r="G45" s="36"/>
      <c r="H45" s="36"/>
      <c r="I45" s="36"/>
    </row>
    <row r="46" spans="1:9" ht="15.75" x14ac:dyDescent="0.25">
      <c r="A46" s="386" t="s">
        <v>97</v>
      </c>
      <c r="B46" s="386"/>
      <c r="C46" s="386"/>
      <c r="D46" s="386"/>
      <c r="E46" s="63"/>
      <c r="F46" s="36"/>
      <c r="G46" s="36"/>
      <c r="H46" s="36"/>
      <c r="I46" s="36"/>
    </row>
    <row r="47" spans="1:9" ht="15.75" x14ac:dyDescent="0.25">
      <c r="A47" s="386" t="s">
        <v>395</v>
      </c>
      <c r="B47" s="386"/>
      <c r="C47" s="386"/>
      <c r="D47" s="386"/>
      <c r="E47" s="386"/>
      <c r="F47" s="386"/>
      <c r="G47" s="36"/>
      <c r="H47" s="36"/>
      <c r="I47" s="36"/>
    </row>
    <row r="48" spans="1:9" ht="15.75" x14ac:dyDescent="0.25">
      <c r="A48" s="64" t="s">
        <v>396</v>
      </c>
      <c r="B48" s="63"/>
      <c r="C48" s="63"/>
      <c r="D48" s="63"/>
      <c r="E48" s="63"/>
      <c r="F48" s="63"/>
      <c r="G48" s="36"/>
      <c r="H48" s="36"/>
      <c r="I48" s="36"/>
    </row>
    <row r="49" spans="1:9" ht="15.75" x14ac:dyDescent="0.25">
      <c r="A49" s="184"/>
      <c r="B49" s="184"/>
      <c r="C49" s="184"/>
      <c r="D49" s="184"/>
      <c r="E49" s="184"/>
      <c r="F49" s="37">
        <f>Оглавление!$I$13</f>
        <v>0.25</v>
      </c>
      <c r="G49" s="97"/>
      <c r="H49" s="97"/>
      <c r="I49" s="36"/>
    </row>
    <row r="50" spans="1:9" ht="41.25" customHeight="1" x14ac:dyDescent="0.25">
      <c r="A50" s="98" t="s">
        <v>67</v>
      </c>
      <c r="B50" s="98" t="s">
        <v>68</v>
      </c>
      <c r="C50" s="99" t="s">
        <v>385</v>
      </c>
      <c r="D50" s="99" t="s">
        <v>386</v>
      </c>
      <c r="E50" s="99" t="s">
        <v>71</v>
      </c>
      <c r="F50" s="99" t="s">
        <v>387</v>
      </c>
      <c r="G50" s="36"/>
      <c r="H50" s="36"/>
      <c r="I50" s="36"/>
    </row>
    <row r="51" spans="1:9" ht="15.75" x14ac:dyDescent="0.25">
      <c r="A51" s="51">
        <v>300</v>
      </c>
      <c r="B51" s="52">
        <v>16</v>
      </c>
      <c r="C51" s="52">
        <v>730</v>
      </c>
      <c r="D51" s="185" t="s">
        <v>397</v>
      </c>
      <c r="E51" s="186" t="s">
        <v>389</v>
      </c>
      <c r="F51" s="186" t="s">
        <v>389</v>
      </c>
      <c r="G51" s="36"/>
      <c r="H51" s="36"/>
      <c r="I51" s="36"/>
    </row>
    <row r="52" spans="1:9" ht="15.75" x14ac:dyDescent="0.25">
      <c r="A52" s="44">
        <v>300</v>
      </c>
      <c r="B52" s="45">
        <v>25</v>
      </c>
      <c r="C52" s="45">
        <v>730</v>
      </c>
      <c r="D52" s="187" t="s">
        <v>397</v>
      </c>
      <c r="E52" s="188" t="s">
        <v>389</v>
      </c>
      <c r="F52" s="188" t="s">
        <v>389</v>
      </c>
      <c r="G52" s="36"/>
      <c r="H52" s="36"/>
      <c r="I52" s="36"/>
    </row>
    <row r="53" spans="1:9" ht="15.75" x14ac:dyDescent="0.25">
      <c r="A53" s="51">
        <v>350</v>
      </c>
      <c r="B53" s="52">
        <v>16</v>
      </c>
      <c r="C53" s="52">
        <v>730</v>
      </c>
      <c r="D53" s="185" t="s">
        <v>398</v>
      </c>
      <c r="E53" s="186" t="s">
        <v>389</v>
      </c>
      <c r="F53" s="186" t="s">
        <v>389</v>
      </c>
      <c r="G53" s="36"/>
      <c r="H53" s="36"/>
      <c r="I53" s="36"/>
    </row>
    <row r="54" spans="1:9" ht="15.75" x14ac:dyDescent="0.25">
      <c r="A54" s="44">
        <v>350</v>
      </c>
      <c r="B54" s="45">
        <v>25</v>
      </c>
      <c r="C54" s="45">
        <v>730</v>
      </c>
      <c r="D54" s="187" t="s">
        <v>398</v>
      </c>
      <c r="E54" s="188" t="s">
        <v>389</v>
      </c>
      <c r="F54" s="188" t="s">
        <v>389</v>
      </c>
      <c r="G54" s="36"/>
      <c r="H54" s="36"/>
      <c r="I54" s="36"/>
    </row>
    <row r="55" spans="1:9" ht="15.75" x14ac:dyDescent="0.25">
      <c r="A55" s="51">
        <v>400</v>
      </c>
      <c r="B55" s="52">
        <v>16</v>
      </c>
      <c r="C55" s="52">
        <v>860</v>
      </c>
      <c r="D55" s="185" t="s">
        <v>399</v>
      </c>
      <c r="E55" s="186" t="s">
        <v>389</v>
      </c>
      <c r="F55" s="186" t="s">
        <v>389</v>
      </c>
      <c r="G55" s="36"/>
      <c r="H55" s="36"/>
      <c r="I55" s="36"/>
    </row>
    <row r="56" spans="1:9" ht="15.75" x14ac:dyDescent="0.25">
      <c r="A56" s="44">
        <v>400</v>
      </c>
      <c r="B56" s="45">
        <v>25</v>
      </c>
      <c r="C56" s="45">
        <v>860</v>
      </c>
      <c r="D56" s="187" t="s">
        <v>400</v>
      </c>
      <c r="E56" s="188" t="s">
        <v>389</v>
      </c>
      <c r="F56" s="188" t="s">
        <v>389</v>
      </c>
      <c r="G56" s="36"/>
      <c r="H56" s="36"/>
      <c r="I56" s="36"/>
    </row>
    <row r="57" spans="1:9" ht="15.75" x14ac:dyDescent="0.25">
      <c r="A57" s="51">
        <v>500</v>
      </c>
      <c r="B57" s="52">
        <v>16</v>
      </c>
      <c r="C57" s="52">
        <v>970</v>
      </c>
      <c r="D57" s="185" t="s">
        <v>401</v>
      </c>
      <c r="E57" s="186" t="s">
        <v>389</v>
      </c>
      <c r="F57" s="186" t="s">
        <v>389</v>
      </c>
      <c r="G57" s="36"/>
      <c r="H57" s="36"/>
      <c r="I57" s="36"/>
    </row>
    <row r="58" spans="1:9" ht="15.75" x14ac:dyDescent="0.25">
      <c r="A58" s="44">
        <v>500</v>
      </c>
      <c r="B58" s="45">
        <v>25</v>
      </c>
      <c r="C58" s="45">
        <v>970</v>
      </c>
      <c r="D58" s="187" t="s">
        <v>401</v>
      </c>
      <c r="E58" s="188" t="s">
        <v>389</v>
      </c>
      <c r="F58" s="188" t="s">
        <v>389</v>
      </c>
      <c r="G58" s="36"/>
      <c r="H58" s="36"/>
      <c r="I58" s="36"/>
    </row>
    <row r="59" spans="1:9" ht="15.75" x14ac:dyDescent="0.25">
      <c r="A59" s="394" t="s">
        <v>106</v>
      </c>
      <c r="B59" s="394"/>
      <c r="C59" s="394"/>
      <c r="D59" s="394"/>
      <c r="E59" s="118"/>
      <c r="F59" s="36"/>
      <c r="G59" s="36"/>
      <c r="H59" s="36"/>
      <c r="I59" s="36"/>
    </row>
    <row r="60" spans="1:9" ht="15.75" x14ac:dyDescent="0.25">
      <c r="A60" s="118"/>
      <c r="B60" s="118"/>
      <c r="C60" s="118"/>
      <c r="D60" s="118"/>
      <c r="E60" s="118"/>
      <c r="F60" s="36"/>
      <c r="G60" s="36"/>
      <c r="H60" s="36"/>
      <c r="I60" s="36"/>
    </row>
    <row r="61" spans="1:9" ht="15.75" x14ac:dyDescent="0.25">
      <c r="A61" s="118"/>
      <c r="B61" s="118"/>
      <c r="C61" s="118"/>
      <c r="D61" s="118"/>
      <c r="E61" s="118"/>
      <c r="F61" s="36"/>
      <c r="G61" s="36"/>
      <c r="H61" s="36"/>
      <c r="I61" s="36"/>
    </row>
    <row r="62" spans="1:9" ht="15.75" x14ac:dyDescent="0.25">
      <c r="A62" s="118"/>
      <c r="B62" s="118"/>
      <c r="C62" s="118"/>
      <c r="D62" s="118"/>
      <c r="E62" s="118"/>
      <c r="F62" s="36"/>
      <c r="G62" s="36"/>
      <c r="H62" s="36"/>
      <c r="I62" s="36"/>
    </row>
    <row r="63" spans="1:9" ht="15.75" x14ac:dyDescent="0.25">
      <c r="A63" s="118"/>
      <c r="B63" s="118"/>
      <c r="C63" s="118"/>
      <c r="D63" s="118"/>
      <c r="E63" s="118"/>
      <c r="F63" s="36"/>
      <c r="G63" s="36"/>
      <c r="H63" s="36"/>
      <c r="I63" s="36"/>
    </row>
    <row r="64" spans="1:9" ht="15.75" x14ac:dyDescent="0.25">
      <c r="A64" s="118"/>
      <c r="B64" s="118"/>
      <c r="C64" s="118"/>
      <c r="D64" s="118"/>
      <c r="E64" s="118"/>
      <c r="F64" s="36"/>
      <c r="G64" s="36"/>
      <c r="H64" s="36"/>
      <c r="I64" s="36"/>
    </row>
    <row r="65" spans="1:9" ht="15.75" x14ac:dyDescent="0.25">
      <c r="A65" s="118"/>
      <c r="B65" s="118"/>
      <c r="C65" s="118"/>
      <c r="D65" s="118"/>
      <c r="E65" s="118"/>
      <c r="F65" s="36"/>
      <c r="G65" s="36"/>
      <c r="H65" s="36"/>
      <c r="I65" s="36"/>
    </row>
    <row r="66" spans="1:9" ht="15.75" x14ac:dyDescent="0.25">
      <c r="A66" s="118"/>
      <c r="B66" s="118"/>
      <c r="C66" s="118"/>
      <c r="D66" s="118"/>
      <c r="E66" s="118"/>
      <c r="F66" s="36"/>
      <c r="G66" s="36"/>
      <c r="H66" s="36"/>
      <c r="I66" s="36"/>
    </row>
    <row r="67" spans="1:9" ht="15.75" x14ac:dyDescent="0.25">
      <c r="A67" s="118"/>
      <c r="B67" s="118"/>
      <c r="C67" s="118"/>
      <c r="D67" s="118"/>
      <c r="E67" s="118"/>
      <c r="F67" s="36"/>
      <c r="G67" s="36"/>
      <c r="H67" s="36"/>
      <c r="I67" s="36"/>
    </row>
    <row r="68" spans="1:9" ht="15.75" x14ac:dyDescent="0.25">
      <c r="A68" s="118"/>
      <c r="B68" s="118"/>
      <c r="C68" s="118"/>
      <c r="D68" s="118"/>
      <c r="E68" s="118"/>
      <c r="F68" s="36"/>
      <c r="G68" s="36"/>
      <c r="H68" s="36"/>
      <c r="I68" s="36"/>
    </row>
    <row r="69" spans="1:9" ht="15.75" x14ac:dyDescent="0.25">
      <c r="A69" s="118"/>
      <c r="B69" s="118"/>
      <c r="C69" s="118"/>
      <c r="D69" s="118"/>
      <c r="E69" s="118"/>
      <c r="F69" s="36"/>
      <c r="G69" s="36"/>
      <c r="H69" s="36"/>
      <c r="I69" s="36"/>
    </row>
    <row r="70" spans="1:9" ht="15.75" x14ac:dyDescent="0.25">
      <c r="A70" s="118"/>
      <c r="B70" s="118"/>
      <c r="C70" s="118"/>
      <c r="D70" s="118"/>
      <c r="E70" s="118"/>
      <c r="F70" s="36"/>
      <c r="G70" s="36"/>
      <c r="H70" s="36"/>
      <c r="I70" s="36"/>
    </row>
    <row r="71" spans="1:9" ht="15.75" x14ac:dyDescent="0.25">
      <c r="A71" s="118"/>
      <c r="B71" s="118"/>
      <c r="C71" s="118"/>
      <c r="D71" s="118"/>
      <c r="E71" s="118"/>
      <c r="F71" s="36"/>
      <c r="G71" s="36"/>
      <c r="H71" s="36"/>
      <c r="I71" s="36"/>
    </row>
    <row r="72" spans="1:9" ht="15.75" x14ac:dyDescent="0.25">
      <c r="A72" s="118"/>
      <c r="B72" s="118"/>
      <c r="C72" s="118"/>
      <c r="D72" s="118"/>
      <c r="E72" s="118"/>
      <c r="F72" s="36"/>
      <c r="G72" s="36"/>
      <c r="H72" s="36"/>
      <c r="I72" s="36"/>
    </row>
    <row r="73" spans="1:9" ht="15.75" x14ac:dyDescent="0.25">
      <c r="A73" s="118"/>
      <c r="B73" s="118"/>
      <c r="C73" s="118"/>
      <c r="D73" s="118"/>
      <c r="E73" s="118"/>
      <c r="F73" s="36"/>
      <c r="G73" s="36"/>
      <c r="H73" s="36"/>
      <c r="I73" s="36"/>
    </row>
    <row r="74" spans="1:9" ht="15.75" x14ac:dyDescent="0.25">
      <c r="A74" s="118"/>
      <c r="B74" s="118"/>
      <c r="C74" s="118"/>
      <c r="D74" s="118"/>
      <c r="E74" s="118"/>
      <c r="F74" s="36"/>
      <c r="G74" s="36"/>
      <c r="H74" s="36"/>
      <c r="I74" s="36"/>
    </row>
    <row r="75" spans="1:9" ht="15.75" x14ac:dyDescent="0.25">
      <c r="A75" s="118"/>
      <c r="B75" s="118"/>
      <c r="C75" s="118"/>
      <c r="D75" s="118"/>
      <c r="E75" s="118"/>
      <c r="F75" s="36"/>
      <c r="G75" s="36"/>
      <c r="H75" s="36"/>
      <c r="I75" s="36"/>
    </row>
    <row r="76" spans="1:9" ht="15.75" x14ac:dyDescent="0.25">
      <c r="A76" s="118"/>
      <c r="B76" s="118"/>
      <c r="C76" s="118"/>
      <c r="D76" s="118"/>
      <c r="E76" s="118"/>
      <c r="F76" s="36"/>
      <c r="G76" s="36"/>
      <c r="H76" s="36"/>
      <c r="I76" s="36"/>
    </row>
    <row r="77" spans="1:9" ht="15.75" x14ac:dyDescent="0.25">
      <c r="A77" s="118"/>
      <c r="B77" s="118"/>
      <c r="C77" s="118"/>
      <c r="D77" s="118"/>
      <c r="E77" s="118"/>
      <c r="F77" s="36"/>
      <c r="G77" s="36"/>
      <c r="H77" s="36"/>
      <c r="I77" s="36"/>
    </row>
    <row r="78" spans="1:9" ht="15.75" x14ac:dyDescent="0.25">
      <c r="A78" s="118"/>
      <c r="B78" s="118"/>
      <c r="C78" s="118"/>
      <c r="D78" s="118"/>
      <c r="E78" s="118"/>
      <c r="F78" s="36"/>
      <c r="G78" s="36"/>
      <c r="H78" s="36"/>
      <c r="I78" s="36"/>
    </row>
    <row r="79" spans="1:9" ht="15.75" x14ac:dyDescent="0.25">
      <c r="A79" s="118"/>
      <c r="B79" s="118"/>
      <c r="C79" s="118"/>
      <c r="D79" s="118"/>
      <c r="E79" s="118"/>
      <c r="F79" s="36"/>
      <c r="G79" s="36"/>
      <c r="H79" s="36"/>
      <c r="I79" s="36"/>
    </row>
    <row r="80" spans="1:9" ht="15.75" customHeight="1" x14ac:dyDescent="0.25">
      <c r="A80" s="59" t="s">
        <v>225</v>
      </c>
      <c r="B80" s="59"/>
      <c r="C80" s="59"/>
      <c r="D80" s="59"/>
      <c r="E80" s="59"/>
      <c r="F80" s="59"/>
      <c r="G80" s="36"/>
      <c r="H80" s="36"/>
      <c r="I80" s="36"/>
    </row>
    <row r="81" spans="1:9" ht="15.75" x14ac:dyDescent="0.25">
      <c r="A81" s="59" t="s">
        <v>402</v>
      </c>
      <c r="B81" s="36"/>
      <c r="C81" s="36"/>
      <c r="D81" s="36"/>
      <c r="E81" s="36"/>
      <c r="F81" s="36"/>
      <c r="G81" s="36"/>
      <c r="H81" s="36"/>
      <c r="I81" s="36"/>
    </row>
    <row r="82" spans="1:9" ht="19.5" x14ac:dyDescent="0.25">
      <c r="A82" s="77" t="s">
        <v>62</v>
      </c>
      <c r="B82" s="77"/>
      <c r="C82" s="77"/>
      <c r="D82" s="62"/>
      <c r="E82" s="62"/>
      <c r="F82" s="5" t="s">
        <v>63</v>
      </c>
      <c r="G82" s="36"/>
      <c r="H82" s="36"/>
      <c r="I82" s="36"/>
    </row>
    <row r="83" spans="1:9" ht="15.75" x14ac:dyDescent="0.25">
      <c r="A83" s="386" t="s">
        <v>64</v>
      </c>
      <c r="B83" s="386"/>
      <c r="C83" s="386"/>
      <c r="D83" s="386"/>
      <c r="E83" s="63"/>
      <c r="F83" s="36"/>
      <c r="G83" s="36"/>
      <c r="H83" s="36"/>
      <c r="I83" s="36"/>
    </row>
    <row r="84" spans="1:9" ht="15.75" x14ac:dyDescent="0.25">
      <c r="A84" s="386" t="s">
        <v>383</v>
      </c>
      <c r="B84" s="386"/>
      <c r="C84" s="386"/>
      <c r="D84" s="386"/>
      <c r="E84" s="386"/>
      <c r="F84" s="386"/>
      <c r="G84" s="36"/>
      <c r="H84" s="36"/>
      <c r="I84" s="36"/>
    </row>
    <row r="85" spans="1:9" ht="15.75" x14ac:dyDescent="0.25">
      <c r="A85" s="386" t="s">
        <v>403</v>
      </c>
      <c r="B85" s="386"/>
      <c r="C85" s="386"/>
      <c r="D85" s="386"/>
      <c r="E85" s="386"/>
      <c r="F85" s="386"/>
      <c r="G85" s="36"/>
      <c r="H85" s="36"/>
      <c r="I85" s="36"/>
    </row>
    <row r="86" spans="1:9" ht="15.75" x14ac:dyDescent="0.25">
      <c r="A86" s="26" t="s">
        <v>404</v>
      </c>
      <c r="B86" s="63"/>
      <c r="C86" s="63"/>
      <c r="D86" s="63"/>
      <c r="E86" s="63"/>
      <c r="F86" s="36"/>
      <c r="G86" s="36"/>
      <c r="H86" s="36"/>
      <c r="I86" s="36"/>
    </row>
    <row r="87" spans="1:9" ht="15.75" x14ac:dyDescent="0.25">
      <c r="A87" s="36"/>
      <c r="B87" s="36"/>
      <c r="C87" s="36"/>
      <c r="D87" s="36"/>
      <c r="E87" s="36"/>
      <c r="F87" s="37">
        <f>Оглавление!$I$13</f>
        <v>0.25</v>
      </c>
      <c r="G87" s="97"/>
      <c r="H87" s="97"/>
      <c r="I87" s="36"/>
    </row>
    <row r="88" spans="1:9" ht="42.75" customHeight="1" x14ac:dyDescent="0.25">
      <c r="A88" s="98" t="s">
        <v>67</v>
      </c>
      <c r="B88" s="98" t="s">
        <v>68</v>
      </c>
      <c r="C88" s="99" t="s">
        <v>385</v>
      </c>
      <c r="D88" s="99" t="s">
        <v>386</v>
      </c>
      <c r="E88" s="99" t="s">
        <v>71</v>
      </c>
      <c r="F88" s="99" t="s">
        <v>387</v>
      </c>
      <c r="G88" s="36"/>
      <c r="H88" s="36"/>
      <c r="I88" s="36"/>
    </row>
    <row r="89" spans="1:9" ht="15.75" x14ac:dyDescent="0.25">
      <c r="A89" s="13">
        <v>15</v>
      </c>
      <c r="B89" s="14">
        <v>40</v>
      </c>
      <c r="C89" s="14">
        <v>130</v>
      </c>
      <c r="D89" s="15">
        <v>38320015</v>
      </c>
      <c r="E89" s="176">
        <v>2813</v>
      </c>
      <c r="F89" s="102">
        <f>CEILING(E89-(E89*F$10),1)</f>
        <v>2110</v>
      </c>
      <c r="G89" s="36"/>
      <c r="H89" s="175"/>
      <c r="I89" s="36"/>
    </row>
    <row r="90" spans="1:9" ht="15.75" x14ac:dyDescent="0.25">
      <c r="A90" s="44">
        <v>20</v>
      </c>
      <c r="B90" s="45">
        <v>40</v>
      </c>
      <c r="C90" s="45">
        <v>150</v>
      </c>
      <c r="D90" s="46">
        <v>38320020</v>
      </c>
      <c r="E90" s="174">
        <v>3218</v>
      </c>
      <c r="F90" s="105">
        <f t="shared" ref="F90:F108" si="1">CEILING(E90-(E90*F$10),1)</f>
        <v>2414</v>
      </c>
      <c r="G90" s="36"/>
      <c r="H90" s="175"/>
      <c r="I90" s="36"/>
    </row>
    <row r="91" spans="1:9" ht="15.75" x14ac:dyDescent="0.25">
      <c r="A91" s="13">
        <v>25</v>
      </c>
      <c r="B91" s="14">
        <v>40</v>
      </c>
      <c r="C91" s="14">
        <v>160</v>
      </c>
      <c r="D91" s="15">
        <v>38320025</v>
      </c>
      <c r="E91" s="176">
        <v>3846</v>
      </c>
      <c r="F91" s="102">
        <f t="shared" si="1"/>
        <v>2885</v>
      </c>
      <c r="G91" s="36"/>
      <c r="H91" s="175"/>
      <c r="I91" s="36"/>
    </row>
    <row r="92" spans="1:9" ht="15.75" x14ac:dyDescent="0.25">
      <c r="A92" s="44">
        <v>32</v>
      </c>
      <c r="B92" s="45">
        <v>40</v>
      </c>
      <c r="C92" s="45">
        <v>180</v>
      </c>
      <c r="D92" s="46">
        <v>38320032</v>
      </c>
      <c r="E92" s="174">
        <v>4201</v>
      </c>
      <c r="F92" s="105">
        <f t="shared" si="1"/>
        <v>3151</v>
      </c>
      <c r="G92" s="36"/>
      <c r="H92" s="175"/>
      <c r="I92" s="36"/>
    </row>
    <row r="93" spans="1:9" ht="15.75" x14ac:dyDescent="0.25">
      <c r="A93" s="51">
        <v>40</v>
      </c>
      <c r="B93" s="52">
        <v>40</v>
      </c>
      <c r="C93" s="52">
        <v>200</v>
      </c>
      <c r="D93" s="53">
        <v>38320040</v>
      </c>
      <c r="E93" s="177">
        <v>4668</v>
      </c>
      <c r="F93" s="102">
        <f t="shared" si="1"/>
        <v>3501</v>
      </c>
      <c r="G93" s="36"/>
      <c r="H93" s="175"/>
      <c r="I93" s="36"/>
    </row>
    <row r="94" spans="1:9" ht="15.75" x14ac:dyDescent="0.25">
      <c r="A94" s="44">
        <v>50</v>
      </c>
      <c r="B94" s="45">
        <v>40</v>
      </c>
      <c r="C94" s="45">
        <v>230</v>
      </c>
      <c r="D94" s="46">
        <v>38320050</v>
      </c>
      <c r="E94" s="174">
        <v>5079</v>
      </c>
      <c r="F94" s="105">
        <f t="shared" si="1"/>
        <v>3810</v>
      </c>
      <c r="G94" s="36"/>
      <c r="H94" s="175"/>
      <c r="I94" s="36"/>
    </row>
    <row r="95" spans="1:9" ht="15.75" x14ac:dyDescent="0.25">
      <c r="A95" s="51">
        <v>65</v>
      </c>
      <c r="B95" s="52">
        <v>16</v>
      </c>
      <c r="C95" s="52">
        <v>270</v>
      </c>
      <c r="D95" s="53">
        <v>38320065</v>
      </c>
      <c r="E95" s="177">
        <v>6975</v>
      </c>
      <c r="F95" s="102">
        <f t="shared" si="1"/>
        <v>5232</v>
      </c>
      <c r="G95" s="36"/>
      <c r="H95" s="175"/>
      <c r="I95" s="36"/>
    </row>
    <row r="96" spans="1:9" ht="15.75" x14ac:dyDescent="0.25">
      <c r="A96" s="44">
        <v>65</v>
      </c>
      <c r="B96" s="45">
        <v>25</v>
      </c>
      <c r="C96" s="45">
        <v>270</v>
      </c>
      <c r="D96" s="46">
        <v>38420065</v>
      </c>
      <c r="E96" s="174">
        <v>7638</v>
      </c>
      <c r="F96" s="105">
        <f t="shared" si="1"/>
        <v>5729</v>
      </c>
      <c r="G96" s="36"/>
      <c r="H96" s="175"/>
      <c r="I96" s="36"/>
    </row>
    <row r="97" spans="1:9" ht="15.75" x14ac:dyDescent="0.25">
      <c r="A97" s="51">
        <v>80</v>
      </c>
      <c r="B97" s="52">
        <v>16</v>
      </c>
      <c r="C97" s="52">
        <v>280</v>
      </c>
      <c r="D97" s="53">
        <v>38320080</v>
      </c>
      <c r="E97" s="177">
        <v>10084</v>
      </c>
      <c r="F97" s="102">
        <f t="shared" si="1"/>
        <v>7563</v>
      </c>
      <c r="G97" s="36"/>
      <c r="H97" s="175"/>
      <c r="I97" s="36"/>
    </row>
    <row r="98" spans="1:9" ht="15.75" x14ac:dyDescent="0.25">
      <c r="A98" s="44">
        <v>80</v>
      </c>
      <c r="B98" s="45">
        <v>25</v>
      </c>
      <c r="C98" s="45">
        <v>280</v>
      </c>
      <c r="D98" s="46">
        <v>38420080</v>
      </c>
      <c r="E98" s="174">
        <v>10969</v>
      </c>
      <c r="F98" s="105">
        <f t="shared" si="1"/>
        <v>8227</v>
      </c>
      <c r="G98" s="36"/>
      <c r="H98" s="175"/>
      <c r="I98" s="36"/>
    </row>
    <row r="99" spans="1:9" ht="15.75" x14ac:dyDescent="0.25">
      <c r="A99" s="51">
        <v>100</v>
      </c>
      <c r="B99" s="52">
        <v>16</v>
      </c>
      <c r="C99" s="52">
        <v>300</v>
      </c>
      <c r="D99" s="53">
        <v>38320100</v>
      </c>
      <c r="E99" s="177">
        <v>11301</v>
      </c>
      <c r="F99" s="102">
        <f t="shared" si="1"/>
        <v>8476</v>
      </c>
      <c r="G99" s="36"/>
      <c r="H99" s="175"/>
      <c r="I99" s="36"/>
    </row>
    <row r="100" spans="1:9" ht="15.75" x14ac:dyDescent="0.25">
      <c r="A100" s="44">
        <v>100</v>
      </c>
      <c r="B100" s="45">
        <v>25</v>
      </c>
      <c r="C100" s="45">
        <v>300</v>
      </c>
      <c r="D100" s="46">
        <v>38420100</v>
      </c>
      <c r="E100" s="174">
        <v>13332</v>
      </c>
      <c r="F100" s="105">
        <f t="shared" si="1"/>
        <v>9999</v>
      </c>
      <c r="G100" s="36"/>
      <c r="H100" s="175"/>
      <c r="I100" s="36"/>
    </row>
    <row r="101" spans="1:9" ht="15.75" x14ac:dyDescent="0.25">
      <c r="A101" s="51">
        <v>125</v>
      </c>
      <c r="B101" s="52">
        <v>16</v>
      </c>
      <c r="C101" s="52">
        <v>350</v>
      </c>
      <c r="D101" s="53">
        <v>38320125</v>
      </c>
      <c r="E101" s="177">
        <v>29654</v>
      </c>
      <c r="F101" s="102">
        <f t="shared" si="1"/>
        <v>22241</v>
      </c>
      <c r="G101" s="36"/>
      <c r="H101" s="175"/>
      <c r="I101" s="36"/>
    </row>
    <row r="102" spans="1:9" ht="15.75" x14ac:dyDescent="0.25">
      <c r="A102" s="44">
        <v>125</v>
      </c>
      <c r="B102" s="45">
        <v>25</v>
      </c>
      <c r="C102" s="45">
        <v>350</v>
      </c>
      <c r="D102" s="46">
        <v>38420125</v>
      </c>
      <c r="E102" s="174">
        <v>31761</v>
      </c>
      <c r="F102" s="105">
        <f t="shared" si="1"/>
        <v>23821</v>
      </c>
      <c r="G102" s="36"/>
      <c r="H102" s="175"/>
      <c r="I102" s="36"/>
    </row>
    <row r="103" spans="1:9" ht="15.75" x14ac:dyDescent="0.25">
      <c r="A103" s="51" t="s">
        <v>112</v>
      </c>
      <c r="B103" s="52">
        <v>16</v>
      </c>
      <c r="C103" s="52">
        <v>380</v>
      </c>
      <c r="D103" s="53">
        <v>38320150</v>
      </c>
      <c r="E103" s="177">
        <v>37146</v>
      </c>
      <c r="F103" s="102">
        <f t="shared" si="1"/>
        <v>27860</v>
      </c>
      <c r="G103" s="36"/>
      <c r="H103" s="175"/>
      <c r="I103" s="36"/>
    </row>
    <row r="104" spans="1:9" ht="15.75" x14ac:dyDescent="0.25">
      <c r="A104" s="44" t="s">
        <v>112</v>
      </c>
      <c r="B104" s="45">
        <v>25</v>
      </c>
      <c r="C104" s="45">
        <v>380</v>
      </c>
      <c r="D104" s="46">
        <v>38420150</v>
      </c>
      <c r="E104" s="174">
        <v>43376</v>
      </c>
      <c r="F104" s="105">
        <f t="shared" si="1"/>
        <v>32532</v>
      </c>
      <c r="G104" s="36"/>
      <c r="H104" s="175"/>
      <c r="I104" s="36"/>
    </row>
    <row r="105" spans="1:9" ht="15.75" x14ac:dyDescent="0.25">
      <c r="A105" s="51" t="s">
        <v>115</v>
      </c>
      <c r="B105" s="52">
        <v>16</v>
      </c>
      <c r="C105" s="52">
        <v>450</v>
      </c>
      <c r="D105" s="53">
        <v>38320200</v>
      </c>
      <c r="E105" s="177">
        <v>67286</v>
      </c>
      <c r="F105" s="102">
        <f t="shared" si="1"/>
        <v>50465</v>
      </c>
      <c r="G105" s="36"/>
      <c r="H105" s="175"/>
      <c r="I105" s="36"/>
    </row>
    <row r="106" spans="1:9" ht="15.75" x14ac:dyDescent="0.25">
      <c r="A106" s="44" t="s">
        <v>115</v>
      </c>
      <c r="B106" s="45">
        <v>25</v>
      </c>
      <c r="C106" s="45">
        <v>450</v>
      </c>
      <c r="D106" s="46">
        <v>38420200</v>
      </c>
      <c r="E106" s="174">
        <v>75112</v>
      </c>
      <c r="F106" s="105">
        <f t="shared" si="1"/>
        <v>56334</v>
      </c>
      <c r="G106" s="36"/>
      <c r="H106" s="175"/>
      <c r="I106" s="36"/>
    </row>
    <row r="107" spans="1:9" ht="15.75" x14ac:dyDescent="0.25">
      <c r="A107" s="51" t="s">
        <v>118</v>
      </c>
      <c r="B107" s="52">
        <v>16</v>
      </c>
      <c r="C107" s="52">
        <v>530</v>
      </c>
      <c r="D107" s="53">
        <v>38320250</v>
      </c>
      <c r="E107" s="177">
        <v>126265</v>
      </c>
      <c r="F107" s="102">
        <f t="shared" si="1"/>
        <v>94699</v>
      </c>
      <c r="G107" s="36"/>
      <c r="H107" s="36"/>
      <c r="I107" s="36"/>
    </row>
    <row r="108" spans="1:9" ht="15.75" x14ac:dyDescent="0.25">
      <c r="A108" s="44" t="s">
        <v>118</v>
      </c>
      <c r="B108" s="45">
        <v>25</v>
      </c>
      <c r="C108" s="45">
        <v>530</v>
      </c>
      <c r="D108" s="46">
        <v>38420250</v>
      </c>
      <c r="E108" s="174">
        <v>135707</v>
      </c>
      <c r="F108" s="105">
        <f t="shared" si="1"/>
        <v>101781</v>
      </c>
      <c r="G108" s="36"/>
      <c r="H108" s="36"/>
      <c r="I108" s="36"/>
    </row>
    <row r="109" spans="1:9" ht="15.75" x14ac:dyDescent="0.25">
      <c r="A109" s="13" t="s">
        <v>121</v>
      </c>
      <c r="B109" s="50">
        <v>16</v>
      </c>
      <c r="C109" s="14">
        <v>750</v>
      </c>
      <c r="D109" s="15" t="s">
        <v>405</v>
      </c>
      <c r="E109" s="178" t="s">
        <v>389</v>
      </c>
      <c r="F109" s="178" t="s">
        <v>389</v>
      </c>
      <c r="G109" s="36"/>
      <c r="H109" s="36"/>
      <c r="I109" s="36"/>
    </row>
    <row r="110" spans="1:9" ht="15.75" x14ac:dyDescent="0.25">
      <c r="A110" s="44" t="s">
        <v>121</v>
      </c>
      <c r="B110" s="45">
        <v>25</v>
      </c>
      <c r="C110" s="45">
        <v>750</v>
      </c>
      <c r="D110" s="46" t="s">
        <v>406</v>
      </c>
      <c r="E110" s="179" t="s">
        <v>389</v>
      </c>
      <c r="F110" s="179" t="s">
        <v>389</v>
      </c>
      <c r="G110" s="36"/>
      <c r="H110" s="36"/>
      <c r="I110" s="36"/>
    </row>
    <row r="111" spans="1:9" ht="15.75" x14ac:dyDescent="0.25">
      <c r="A111" s="13" t="s">
        <v>82</v>
      </c>
      <c r="B111" s="50">
        <v>16</v>
      </c>
      <c r="C111" s="14">
        <v>750</v>
      </c>
      <c r="D111" s="15" t="s">
        <v>407</v>
      </c>
      <c r="E111" s="178" t="s">
        <v>389</v>
      </c>
      <c r="F111" s="178" t="s">
        <v>389</v>
      </c>
      <c r="G111" s="36"/>
      <c r="H111" s="36"/>
      <c r="I111" s="36"/>
    </row>
    <row r="112" spans="1:9" ht="15.75" x14ac:dyDescent="0.25">
      <c r="A112" s="44" t="s">
        <v>82</v>
      </c>
      <c r="B112" s="45">
        <v>25</v>
      </c>
      <c r="C112" s="45">
        <v>750</v>
      </c>
      <c r="D112" s="46" t="s">
        <v>408</v>
      </c>
      <c r="E112" s="179" t="s">
        <v>389</v>
      </c>
      <c r="F112" s="179" t="s">
        <v>389</v>
      </c>
      <c r="G112" s="36"/>
      <c r="H112" s="36"/>
      <c r="I112" s="36"/>
    </row>
    <row r="113" spans="1:9" ht="15.75" x14ac:dyDescent="0.25">
      <c r="A113" s="13" t="s">
        <v>84</v>
      </c>
      <c r="B113" s="50">
        <v>16</v>
      </c>
      <c r="C113" s="14">
        <v>880</v>
      </c>
      <c r="D113" s="15" t="s">
        <v>409</v>
      </c>
      <c r="E113" s="178" t="s">
        <v>389</v>
      </c>
      <c r="F113" s="178" t="s">
        <v>389</v>
      </c>
      <c r="G113" s="36"/>
      <c r="H113" s="36"/>
      <c r="I113" s="36"/>
    </row>
    <row r="114" spans="1:9" ht="15.75" x14ac:dyDescent="0.25">
      <c r="A114" s="44" t="s">
        <v>84</v>
      </c>
      <c r="B114" s="45">
        <v>25</v>
      </c>
      <c r="C114" s="45">
        <v>880</v>
      </c>
      <c r="D114" s="46" t="s">
        <v>410</v>
      </c>
      <c r="E114" s="179" t="s">
        <v>389</v>
      </c>
      <c r="F114" s="179" t="s">
        <v>389</v>
      </c>
      <c r="G114" s="36"/>
      <c r="H114" s="36"/>
      <c r="I114" s="36"/>
    </row>
    <row r="115" spans="1:9" ht="15.75" x14ac:dyDescent="0.25">
      <c r="A115" s="13" t="s">
        <v>86</v>
      </c>
      <c r="B115" s="50">
        <v>16</v>
      </c>
      <c r="C115" s="14">
        <v>990</v>
      </c>
      <c r="D115" s="15" t="s">
        <v>411</v>
      </c>
      <c r="E115" s="178" t="s">
        <v>389</v>
      </c>
      <c r="F115" s="178" t="s">
        <v>389</v>
      </c>
      <c r="G115" s="36"/>
      <c r="H115" s="36"/>
      <c r="I115" s="36"/>
    </row>
    <row r="116" spans="1:9" ht="15.75" x14ac:dyDescent="0.25">
      <c r="A116" s="44" t="s">
        <v>86</v>
      </c>
      <c r="B116" s="45">
        <v>25</v>
      </c>
      <c r="C116" s="45">
        <v>990</v>
      </c>
      <c r="D116" s="46" t="s">
        <v>412</v>
      </c>
      <c r="E116" s="179" t="s">
        <v>389</v>
      </c>
      <c r="F116" s="179" t="s">
        <v>389</v>
      </c>
      <c r="G116" s="36"/>
      <c r="H116" s="36"/>
      <c r="I116" s="36"/>
    </row>
    <row r="117" spans="1:9" ht="15.75" x14ac:dyDescent="0.25">
      <c r="A117" s="189" t="s">
        <v>413</v>
      </c>
      <c r="B117" s="189"/>
      <c r="C117" s="189"/>
      <c r="D117" s="189"/>
      <c r="E117" s="189"/>
      <c r="F117" s="189"/>
      <c r="G117" s="36"/>
      <c r="H117" s="36"/>
      <c r="I117" s="36"/>
    </row>
    <row r="118" spans="1:9" ht="15.75" x14ac:dyDescent="0.25">
      <c r="A118" s="190"/>
      <c r="B118" s="146"/>
      <c r="C118" s="147"/>
      <c r="D118" s="147"/>
      <c r="E118" s="147"/>
      <c r="F118" s="36"/>
      <c r="G118" s="36"/>
      <c r="H118" s="36"/>
      <c r="I118" s="36"/>
    </row>
    <row r="119" spans="1:9" ht="15.75" x14ac:dyDescent="0.25">
      <c r="A119" s="389"/>
      <c r="B119" s="389"/>
      <c r="C119" s="389"/>
      <c r="D119" s="389"/>
      <c r="E119" s="118"/>
      <c r="F119" s="36"/>
      <c r="G119" s="36"/>
      <c r="H119" s="36"/>
      <c r="I119" s="36"/>
    </row>
    <row r="120" spans="1:9" ht="15.75" x14ac:dyDescent="0.25">
      <c r="A120" s="118"/>
      <c r="B120" s="118"/>
      <c r="C120" s="118"/>
      <c r="D120" s="118"/>
      <c r="E120" s="118"/>
      <c r="F120" s="36"/>
      <c r="G120" s="36"/>
      <c r="H120" s="36"/>
      <c r="I120" s="36"/>
    </row>
    <row r="121" spans="1:9" ht="15.75" x14ac:dyDescent="0.25">
      <c r="A121" s="118"/>
      <c r="B121" s="118"/>
      <c r="C121" s="118"/>
      <c r="D121" s="118"/>
      <c r="E121" s="118"/>
      <c r="F121" s="36"/>
      <c r="G121" s="36"/>
      <c r="H121" s="36"/>
      <c r="I121" s="36"/>
    </row>
    <row r="122" spans="1:9" ht="15.75" x14ac:dyDescent="0.25">
      <c r="A122" s="118"/>
      <c r="B122" s="118"/>
      <c r="C122" s="118"/>
      <c r="D122" s="118"/>
      <c r="E122" s="118"/>
      <c r="F122" s="36"/>
      <c r="G122" s="36"/>
      <c r="H122" s="36"/>
      <c r="I122" s="36"/>
    </row>
    <row r="123" spans="1:9" ht="15.75" customHeight="1" x14ac:dyDescent="0.25">
      <c r="A123" s="383" t="s">
        <v>133</v>
      </c>
      <c r="B123" s="383"/>
      <c r="C123" s="383"/>
      <c r="D123" s="383"/>
      <c r="E123" s="191"/>
      <c r="F123" s="191"/>
      <c r="G123" s="36"/>
      <c r="H123" s="36"/>
      <c r="I123" s="36"/>
    </row>
    <row r="124" spans="1:9" ht="15.75" x14ac:dyDescent="0.25">
      <c r="A124" s="383" t="s">
        <v>414</v>
      </c>
      <c r="B124" s="383"/>
      <c r="C124" s="383"/>
      <c r="D124" s="383"/>
      <c r="E124" s="192"/>
      <c r="F124" s="192"/>
      <c r="G124" s="36"/>
      <c r="H124" s="36"/>
      <c r="I124" s="36"/>
    </row>
    <row r="125" spans="1:9" ht="15.75" x14ac:dyDescent="0.25">
      <c r="A125" s="130" t="s">
        <v>415</v>
      </c>
      <c r="B125" s="192"/>
      <c r="C125" s="192"/>
      <c r="D125" s="192"/>
      <c r="E125" s="192"/>
      <c r="F125" s="192"/>
      <c r="G125" s="36"/>
      <c r="H125" s="36"/>
      <c r="I125" s="36"/>
    </row>
    <row r="126" spans="1:9" ht="15.75" x14ac:dyDescent="0.25">
      <c r="A126" s="130"/>
      <c r="B126" s="192"/>
      <c r="C126" s="192"/>
      <c r="D126" s="192"/>
      <c r="E126" s="192"/>
      <c r="F126" s="192"/>
      <c r="G126" s="36"/>
      <c r="H126" s="36"/>
      <c r="I126" s="36"/>
    </row>
    <row r="127" spans="1:9" ht="19.5" x14ac:dyDescent="0.25">
      <c r="A127" s="77" t="s">
        <v>62</v>
      </c>
      <c r="B127" s="77"/>
      <c r="C127" s="77"/>
      <c r="D127" s="62"/>
      <c r="E127" s="62"/>
      <c r="F127" s="5" t="s">
        <v>63</v>
      </c>
      <c r="G127" s="36"/>
      <c r="H127" s="36"/>
      <c r="I127" s="36"/>
    </row>
    <row r="128" spans="1:9" ht="15.75" x14ac:dyDescent="0.25">
      <c r="A128" s="386" t="s">
        <v>161</v>
      </c>
      <c r="B128" s="386"/>
      <c r="C128" s="386"/>
      <c r="D128" s="386"/>
      <c r="E128" s="63"/>
      <c r="F128" s="36"/>
      <c r="G128" s="36"/>
      <c r="H128" s="36"/>
      <c r="I128" s="36"/>
    </row>
    <row r="129" spans="1:9" ht="15.75" x14ac:dyDescent="0.25">
      <c r="A129" s="386" t="s">
        <v>395</v>
      </c>
      <c r="B129" s="386"/>
      <c r="C129" s="386"/>
      <c r="D129" s="386"/>
      <c r="E129" s="386"/>
      <c r="F129" s="386"/>
      <c r="G129" s="36"/>
      <c r="H129" s="36"/>
      <c r="I129" s="36"/>
    </row>
    <row r="130" spans="1:9" ht="15.75" x14ac:dyDescent="0.25">
      <c r="A130" s="64" t="s">
        <v>396</v>
      </c>
      <c r="B130" s="63"/>
      <c r="C130" s="63"/>
      <c r="D130" s="63"/>
      <c r="E130" s="63"/>
      <c r="F130" s="63"/>
      <c r="G130" s="36"/>
      <c r="H130" s="36"/>
      <c r="I130" s="36"/>
    </row>
    <row r="131" spans="1:9" ht="15.75" x14ac:dyDescent="0.25">
      <c r="A131" s="26" t="s">
        <v>404</v>
      </c>
      <c r="B131" s="63"/>
      <c r="C131" s="63"/>
      <c r="D131" s="63"/>
      <c r="E131" s="63"/>
      <c r="F131" s="36"/>
      <c r="G131" s="36"/>
      <c r="H131" s="36"/>
      <c r="I131" s="36"/>
    </row>
    <row r="132" spans="1:9" ht="15.75" x14ac:dyDescent="0.25">
      <c r="A132" s="26"/>
      <c r="B132" s="63"/>
      <c r="C132" s="63"/>
      <c r="D132" s="63"/>
      <c r="E132" s="63"/>
      <c r="F132" s="37">
        <f>Оглавление!$I$13</f>
        <v>0.25</v>
      </c>
      <c r="G132" s="193"/>
      <c r="H132" s="193"/>
      <c r="I132" s="36"/>
    </row>
    <row r="133" spans="1:9" ht="43.5" customHeight="1" x14ac:dyDescent="0.25">
      <c r="A133" s="98" t="s">
        <v>67</v>
      </c>
      <c r="B133" s="98" t="s">
        <v>68</v>
      </c>
      <c r="C133" s="99" t="s">
        <v>385</v>
      </c>
      <c r="D133" s="99" t="s">
        <v>386</v>
      </c>
      <c r="E133" s="99" t="s">
        <v>71</v>
      </c>
      <c r="F133" s="99" t="s">
        <v>387</v>
      </c>
      <c r="G133" s="36"/>
      <c r="H133" s="36"/>
      <c r="I133" s="36"/>
    </row>
    <row r="134" spans="1:9" ht="15.75" x14ac:dyDescent="0.25">
      <c r="A134" s="51">
        <v>15</v>
      </c>
      <c r="B134" s="52">
        <v>40</v>
      </c>
      <c r="C134" s="52">
        <v>120</v>
      </c>
      <c r="D134" s="82">
        <v>38620015</v>
      </c>
      <c r="E134" s="176">
        <v>2813</v>
      </c>
      <c r="F134" s="102">
        <f t="shared" ref="F134:F144" si="2">CEILING(E134-(E134*F$10),1)</f>
        <v>2110</v>
      </c>
      <c r="G134" s="36"/>
      <c r="H134" s="175"/>
      <c r="I134" s="36"/>
    </row>
    <row r="135" spans="1:9" ht="15.75" x14ac:dyDescent="0.25">
      <c r="A135" s="44">
        <v>20</v>
      </c>
      <c r="B135" s="45">
        <v>40</v>
      </c>
      <c r="C135" s="45">
        <v>120</v>
      </c>
      <c r="D135" s="81">
        <v>38620020</v>
      </c>
      <c r="E135" s="174">
        <v>3218</v>
      </c>
      <c r="F135" s="105">
        <f t="shared" si="2"/>
        <v>2414</v>
      </c>
      <c r="G135" s="36"/>
      <c r="H135" s="175"/>
      <c r="I135" s="36"/>
    </row>
    <row r="136" spans="1:9" ht="15.75" x14ac:dyDescent="0.25">
      <c r="A136" s="51">
        <v>25</v>
      </c>
      <c r="B136" s="52">
        <v>40</v>
      </c>
      <c r="C136" s="52">
        <v>140</v>
      </c>
      <c r="D136" s="82">
        <v>38620025</v>
      </c>
      <c r="E136" s="176">
        <v>3846</v>
      </c>
      <c r="F136" s="102">
        <f t="shared" si="2"/>
        <v>2885</v>
      </c>
      <c r="G136" s="36"/>
      <c r="H136" s="175"/>
      <c r="I136" s="36"/>
    </row>
    <row r="137" spans="1:9" ht="15.75" x14ac:dyDescent="0.25">
      <c r="A137" s="44">
        <v>32</v>
      </c>
      <c r="B137" s="45">
        <v>40</v>
      </c>
      <c r="C137" s="45">
        <v>140</v>
      </c>
      <c r="D137" s="81">
        <v>38620032</v>
      </c>
      <c r="E137" s="174">
        <v>4201</v>
      </c>
      <c r="F137" s="105">
        <f t="shared" si="2"/>
        <v>3151</v>
      </c>
      <c r="G137" s="36"/>
      <c r="H137" s="175"/>
      <c r="I137" s="36"/>
    </row>
    <row r="138" spans="1:9" ht="15.75" x14ac:dyDescent="0.25">
      <c r="A138" s="51">
        <v>40</v>
      </c>
      <c r="B138" s="52">
        <v>40</v>
      </c>
      <c r="C138" s="52">
        <v>165</v>
      </c>
      <c r="D138" s="82">
        <v>38620040</v>
      </c>
      <c r="E138" s="194">
        <v>4668</v>
      </c>
      <c r="F138" s="102">
        <f t="shared" si="2"/>
        <v>3501</v>
      </c>
      <c r="G138" s="36"/>
      <c r="H138" s="175"/>
      <c r="I138" s="36"/>
    </row>
    <row r="139" spans="1:9" ht="15.75" x14ac:dyDescent="0.25">
      <c r="A139" s="44">
        <v>50</v>
      </c>
      <c r="B139" s="45">
        <v>40</v>
      </c>
      <c r="C139" s="45">
        <v>180</v>
      </c>
      <c r="D139" s="81">
        <v>38620050</v>
      </c>
      <c r="E139" s="179">
        <v>5079</v>
      </c>
      <c r="F139" s="105">
        <f t="shared" si="2"/>
        <v>3810</v>
      </c>
      <c r="G139" s="36"/>
      <c r="H139" s="175"/>
      <c r="I139" s="36"/>
    </row>
    <row r="140" spans="1:9" ht="15.75" x14ac:dyDescent="0.25">
      <c r="A140" s="51">
        <v>65</v>
      </c>
      <c r="B140" s="52">
        <v>16</v>
      </c>
      <c r="C140" s="52">
        <v>200</v>
      </c>
      <c r="D140" s="82">
        <v>38620065</v>
      </c>
      <c r="E140" s="194">
        <v>6975</v>
      </c>
      <c r="F140" s="102">
        <f t="shared" si="2"/>
        <v>5232</v>
      </c>
      <c r="G140" s="36"/>
      <c r="H140" s="175"/>
      <c r="I140" s="36"/>
    </row>
    <row r="141" spans="1:9" ht="15.75" x14ac:dyDescent="0.25">
      <c r="A141" s="44">
        <v>80</v>
      </c>
      <c r="B141" s="45">
        <v>16</v>
      </c>
      <c r="C141" s="45">
        <v>210</v>
      </c>
      <c r="D141" s="81">
        <v>38620080</v>
      </c>
      <c r="E141" s="179">
        <v>10084</v>
      </c>
      <c r="F141" s="105">
        <f t="shared" si="2"/>
        <v>7563</v>
      </c>
      <c r="G141" s="36"/>
      <c r="H141" s="175"/>
      <c r="I141" s="36"/>
    </row>
    <row r="142" spans="1:9" ht="15.75" x14ac:dyDescent="0.25">
      <c r="A142" s="51">
        <v>100</v>
      </c>
      <c r="B142" s="52">
        <v>16</v>
      </c>
      <c r="C142" s="52">
        <v>230</v>
      </c>
      <c r="D142" s="82">
        <v>38620100</v>
      </c>
      <c r="E142" s="194">
        <v>11301</v>
      </c>
      <c r="F142" s="102">
        <f t="shared" si="2"/>
        <v>8476</v>
      </c>
      <c r="G142" s="36"/>
      <c r="H142" s="175"/>
      <c r="I142" s="36"/>
    </row>
    <row r="143" spans="1:9" ht="15.75" x14ac:dyDescent="0.25">
      <c r="A143" s="44">
        <v>125</v>
      </c>
      <c r="B143" s="45">
        <v>16</v>
      </c>
      <c r="C143" s="45">
        <v>254</v>
      </c>
      <c r="D143" s="81">
        <v>38620125</v>
      </c>
      <c r="E143" s="179">
        <v>29654</v>
      </c>
      <c r="F143" s="105">
        <f t="shared" si="2"/>
        <v>22241</v>
      </c>
      <c r="G143" s="36"/>
      <c r="H143" s="175"/>
      <c r="I143" s="36"/>
    </row>
    <row r="144" spans="1:9" ht="15.75" x14ac:dyDescent="0.25">
      <c r="A144" s="51" t="s">
        <v>112</v>
      </c>
      <c r="B144" s="52">
        <v>16</v>
      </c>
      <c r="C144" s="52">
        <v>280</v>
      </c>
      <c r="D144" s="82">
        <v>38620150</v>
      </c>
      <c r="E144" s="194">
        <v>37146</v>
      </c>
      <c r="F144" s="102">
        <f t="shared" si="2"/>
        <v>27860</v>
      </c>
      <c r="G144" s="36"/>
      <c r="H144" s="175"/>
      <c r="I144" s="36"/>
    </row>
    <row r="145" spans="1:9" ht="15.75" customHeight="1" x14ac:dyDescent="0.25">
      <c r="A145" s="86" t="s">
        <v>416</v>
      </c>
      <c r="B145" s="109"/>
      <c r="C145" s="109"/>
      <c r="D145" s="109"/>
      <c r="E145" s="109"/>
      <c r="F145" s="109"/>
      <c r="G145" s="36"/>
      <c r="H145" s="36"/>
      <c r="I145" s="36"/>
    </row>
    <row r="146" spans="1:9" ht="15.75" customHeight="1" x14ac:dyDescent="0.25">
      <c r="A146" s="17" t="s">
        <v>91</v>
      </c>
      <c r="B146" s="17"/>
      <c r="C146" s="17"/>
      <c r="D146" s="17"/>
      <c r="E146" s="17"/>
      <c r="F146" s="17"/>
      <c r="G146" s="36"/>
      <c r="H146" s="36"/>
      <c r="I146" s="36"/>
    </row>
    <row r="147" spans="1:9" ht="15.75" customHeight="1" x14ac:dyDescent="0.25">
      <c r="A147" s="110" t="s">
        <v>92</v>
      </c>
      <c r="B147" s="110"/>
      <c r="C147" s="110"/>
      <c r="D147" s="110"/>
      <c r="E147" s="110"/>
      <c r="F147" s="110"/>
      <c r="G147" s="36"/>
      <c r="H147" s="36"/>
      <c r="I147" s="36"/>
    </row>
    <row r="148" spans="1:9" ht="15.75" customHeight="1" x14ac:dyDescent="0.25">
      <c r="A148" s="110" t="s">
        <v>93</v>
      </c>
      <c r="B148" s="110"/>
      <c r="C148" s="110"/>
      <c r="D148" s="110"/>
      <c r="E148" s="110"/>
      <c r="F148" s="110"/>
      <c r="G148" s="36"/>
      <c r="H148" s="36"/>
      <c r="I148" s="36"/>
    </row>
    <row r="149" spans="1:9" ht="15.75" customHeight="1" x14ac:dyDescent="0.25">
      <c r="A149" s="110" t="s">
        <v>394</v>
      </c>
      <c r="B149" s="110"/>
      <c r="C149" s="110"/>
      <c r="D149" s="110"/>
      <c r="E149" s="110"/>
      <c r="F149" s="110"/>
      <c r="G149" s="36"/>
      <c r="H149" s="36"/>
      <c r="I149" s="36"/>
    </row>
    <row r="150" spans="1:9" ht="15.75" x14ac:dyDescent="0.25">
      <c r="A150" s="110" t="s">
        <v>362</v>
      </c>
      <c r="B150" s="143"/>
      <c r="C150" s="143"/>
      <c r="D150" s="143"/>
      <c r="E150" s="143"/>
      <c r="F150" s="143"/>
      <c r="G150" s="36"/>
      <c r="H150" s="36"/>
      <c r="I150" s="36"/>
    </row>
    <row r="151" spans="1:9" ht="15.75" x14ac:dyDescent="0.25">
      <c r="A151" s="195"/>
      <c r="B151" s="196"/>
      <c r="C151" s="196"/>
      <c r="D151" s="196"/>
      <c r="E151" s="196"/>
      <c r="F151" s="196"/>
      <c r="G151" s="36"/>
      <c r="H151" s="36"/>
      <c r="I151" s="36"/>
    </row>
    <row r="152" spans="1:9" ht="15.75" x14ac:dyDescent="0.25">
      <c r="A152" s="195"/>
      <c r="B152" s="196"/>
      <c r="C152" s="196"/>
      <c r="D152" s="196"/>
      <c r="E152" s="196"/>
      <c r="F152" s="196"/>
      <c r="G152" s="36"/>
      <c r="H152" s="36"/>
      <c r="I152" s="36"/>
    </row>
    <row r="153" spans="1:9" ht="15.75" x14ac:dyDescent="0.25">
      <c r="A153" s="195"/>
      <c r="B153" s="196"/>
      <c r="C153" s="196"/>
      <c r="D153" s="196"/>
      <c r="E153" s="196"/>
      <c r="F153" s="196"/>
      <c r="G153" s="36"/>
      <c r="H153" s="36"/>
      <c r="I153" s="36"/>
    </row>
    <row r="154" spans="1:9" ht="15.75" x14ac:dyDescent="0.25">
      <c r="A154" s="195"/>
      <c r="B154" s="196"/>
      <c r="C154" s="196"/>
      <c r="D154" s="196"/>
      <c r="E154" s="196"/>
      <c r="F154" s="196"/>
      <c r="G154" s="36"/>
      <c r="H154" s="36"/>
      <c r="I154" s="36"/>
    </row>
    <row r="155" spans="1:9" ht="15.75" x14ac:dyDescent="0.25">
      <c r="A155" s="195"/>
      <c r="B155" s="196"/>
      <c r="C155" s="196"/>
      <c r="D155" s="196"/>
      <c r="E155" s="196"/>
      <c r="F155" s="196"/>
      <c r="G155" s="36"/>
      <c r="H155" s="36"/>
      <c r="I155" s="36"/>
    </row>
    <row r="156" spans="1:9" ht="15.75" x14ac:dyDescent="0.25">
      <c r="A156" s="195"/>
      <c r="B156" s="196"/>
      <c r="C156" s="196"/>
      <c r="D156" s="196"/>
      <c r="E156" s="196"/>
      <c r="F156" s="196"/>
      <c r="G156" s="36"/>
      <c r="H156" s="36"/>
      <c r="I156" s="36"/>
    </row>
    <row r="157" spans="1:9" ht="15.75" x14ac:dyDescent="0.25">
      <c r="A157" s="195"/>
      <c r="B157" s="196"/>
      <c r="C157" s="196"/>
      <c r="D157" s="196"/>
      <c r="E157" s="196"/>
      <c r="F157" s="196"/>
      <c r="G157" s="36"/>
      <c r="H157" s="36"/>
      <c r="I157" s="36"/>
    </row>
    <row r="158" spans="1:9" ht="15.75" x14ac:dyDescent="0.25">
      <c r="A158" s="195"/>
      <c r="B158" s="196"/>
      <c r="C158" s="196"/>
      <c r="D158" s="196"/>
      <c r="E158" s="196"/>
      <c r="F158" s="196"/>
      <c r="G158" s="36"/>
      <c r="H158" s="36"/>
      <c r="I158" s="36"/>
    </row>
    <row r="159" spans="1:9" ht="15.75" x14ac:dyDescent="0.25">
      <c r="A159" s="195"/>
      <c r="B159" s="196"/>
      <c r="C159" s="196"/>
      <c r="D159" s="196"/>
      <c r="E159" s="196"/>
      <c r="F159" s="196"/>
      <c r="G159" s="36"/>
      <c r="H159" s="36"/>
      <c r="I159" s="36"/>
    </row>
    <row r="160" spans="1:9" ht="15.75" x14ac:dyDescent="0.25">
      <c r="A160" s="195"/>
      <c r="B160" s="196"/>
      <c r="C160" s="196"/>
      <c r="D160" s="196"/>
      <c r="E160" s="196"/>
      <c r="F160" s="196"/>
      <c r="G160" s="36"/>
      <c r="H160" s="36"/>
      <c r="I160" s="36"/>
    </row>
    <row r="161" spans="1:9" ht="19.5" x14ac:dyDescent="0.25">
      <c r="A161" s="195"/>
      <c r="B161" s="196"/>
      <c r="C161" s="196"/>
      <c r="D161" s="196"/>
      <c r="E161" s="196"/>
      <c r="F161" s="5" t="s">
        <v>63</v>
      </c>
      <c r="G161" s="36"/>
      <c r="H161" s="36"/>
      <c r="I161" s="36"/>
    </row>
    <row r="162" spans="1:9" ht="15.75" x14ac:dyDescent="0.25">
      <c r="A162" s="195"/>
      <c r="B162" s="196"/>
      <c r="C162" s="196"/>
      <c r="D162" s="196"/>
      <c r="E162" s="196"/>
      <c r="F162" s="196"/>
      <c r="G162" s="36"/>
      <c r="H162" s="36"/>
      <c r="I162" s="36"/>
    </row>
    <row r="163" spans="1:9" ht="15.75" x14ac:dyDescent="0.25">
      <c r="A163" s="59" t="s">
        <v>146</v>
      </c>
      <c r="B163" s="59"/>
      <c r="C163" s="59"/>
      <c r="D163" s="59"/>
      <c r="E163" s="59"/>
      <c r="F163" s="197"/>
      <c r="G163" s="36"/>
      <c r="H163" s="36"/>
      <c r="I163" s="36"/>
    </row>
    <row r="164" spans="1:9" ht="15.75" x14ac:dyDescent="0.25">
      <c r="A164" s="59" t="s">
        <v>417</v>
      </c>
      <c r="B164" s="196"/>
      <c r="C164" s="196"/>
      <c r="D164" s="196"/>
      <c r="E164" s="196"/>
      <c r="F164" s="196"/>
      <c r="G164" s="36"/>
      <c r="H164" s="36"/>
      <c r="I164" s="36"/>
    </row>
    <row r="165" spans="1:9" ht="15.75" x14ac:dyDescent="0.25">
      <c r="A165" s="195"/>
      <c r="B165" s="196"/>
      <c r="C165" s="196"/>
      <c r="D165" s="196"/>
      <c r="E165" s="196"/>
      <c r="F165" s="196"/>
      <c r="G165" s="36"/>
      <c r="H165" s="36"/>
      <c r="I165" s="36"/>
    </row>
    <row r="166" spans="1:9" ht="15.75" x14ac:dyDescent="0.25">
      <c r="A166" s="77" t="s">
        <v>62</v>
      </c>
      <c r="B166" s="77"/>
      <c r="C166" s="77"/>
      <c r="D166" s="62"/>
      <c r="E166" s="196"/>
      <c r="F166" s="196"/>
      <c r="G166" s="36"/>
      <c r="H166" s="36"/>
      <c r="I166" s="36"/>
    </row>
    <row r="167" spans="1:9" ht="15.75" x14ac:dyDescent="0.25">
      <c r="A167" s="386" t="s">
        <v>97</v>
      </c>
      <c r="B167" s="386"/>
      <c r="C167" s="386"/>
      <c r="D167" s="386"/>
      <c r="E167" s="196"/>
      <c r="F167" s="196"/>
      <c r="G167" s="36"/>
      <c r="H167" s="36"/>
      <c r="I167" s="36"/>
    </row>
    <row r="168" spans="1:9" ht="15.75" x14ac:dyDescent="0.25">
      <c r="A168" s="386" t="s">
        <v>418</v>
      </c>
      <c r="B168" s="386"/>
      <c r="C168" s="386"/>
      <c r="D168" s="386"/>
      <c r="E168" s="386"/>
      <c r="F168" s="386"/>
      <c r="G168" s="36"/>
      <c r="H168" s="36"/>
      <c r="I168" s="36"/>
    </row>
    <row r="169" spans="1:9" ht="15.75" customHeight="1" x14ac:dyDescent="0.25">
      <c r="A169" s="386" t="s">
        <v>396</v>
      </c>
      <c r="B169" s="386"/>
      <c r="C169" s="386"/>
      <c r="D169" s="386"/>
      <c r="E169" s="386"/>
      <c r="F169" s="386"/>
      <c r="G169" s="36"/>
      <c r="H169" s="36"/>
      <c r="I169" s="36"/>
    </row>
    <row r="170" spans="1:9" ht="15.75" x14ac:dyDescent="0.25">
      <c r="A170" s="198" t="s">
        <v>404</v>
      </c>
      <c r="E170" s="62"/>
      <c r="G170" s="36"/>
      <c r="H170" s="36"/>
      <c r="I170" s="36"/>
    </row>
    <row r="171" spans="1:9" ht="15.75" x14ac:dyDescent="0.25">
      <c r="A171" s="26"/>
      <c r="B171" s="63"/>
      <c r="C171" s="63"/>
      <c r="D171" s="63"/>
      <c r="E171" s="63"/>
      <c r="F171" s="37">
        <f>Оглавление!$I$13</f>
        <v>0.25</v>
      </c>
      <c r="G171" s="193"/>
      <c r="H171" s="193"/>
      <c r="I171" s="36"/>
    </row>
    <row r="172" spans="1:9" ht="38.25" x14ac:dyDescent="0.25">
      <c r="A172" s="98" t="s">
        <v>67</v>
      </c>
      <c r="B172" s="98" t="s">
        <v>68</v>
      </c>
      <c r="C172" s="99" t="s">
        <v>385</v>
      </c>
      <c r="D172" s="99" t="s">
        <v>386</v>
      </c>
      <c r="E172" s="99" t="s">
        <v>71</v>
      </c>
      <c r="F172" s="99" t="s">
        <v>387</v>
      </c>
      <c r="G172" s="36"/>
      <c r="H172" s="36"/>
      <c r="I172" s="36"/>
    </row>
    <row r="173" spans="1:9" ht="15.75" x14ac:dyDescent="0.25">
      <c r="A173" s="51">
        <v>300</v>
      </c>
      <c r="B173" s="52">
        <v>16</v>
      </c>
      <c r="C173" s="52">
        <v>750</v>
      </c>
      <c r="D173" s="185" t="s">
        <v>419</v>
      </c>
      <c r="E173" s="186" t="s">
        <v>389</v>
      </c>
      <c r="F173" s="186" t="s">
        <v>389</v>
      </c>
      <c r="G173" s="36"/>
      <c r="H173" s="36"/>
      <c r="I173" s="36"/>
    </row>
    <row r="174" spans="1:9" ht="15.75" x14ac:dyDescent="0.25">
      <c r="A174" s="44">
        <v>300</v>
      </c>
      <c r="B174" s="45">
        <v>25</v>
      </c>
      <c r="C174" s="45">
        <v>750</v>
      </c>
      <c r="D174" s="187" t="s">
        <v>420</v>
      </c>
      <c r="E174" s="188" t="s">
        <v>389</v>
      </c>
      <c r="F174" s="188" t="s">
        <v>389</v>
      </c>
      <c r="G174" s="36"/>
      <c r="H174" s="36"/>
      <c r="I174" s="36"/>
    </row>
    <row r="175" spans="1:9" ht="15.75" x14ac:dyDescent="0.25">
      <c r="A175" s="51">
        <v>350</v>
      </c>
      <c r="B175" s="52">
        <v>16</v>
      </c>
      <c r="C175" s="52">
        <v>750</v>
      </c>
      <c r="D175" s="185" t="s">
        <v>421</v>
      </c>
      <c r="E175" s="186" t="s">
        <v>389</v>
      </c>
      <c r="F175" s="186" t="s">
        <v>389</v>
      </c>
      <c r="G175" s="36"/>
      <c r="H175" s="36"/>
      <c r="I175" s="36"/>
    </row>
    <row r="176" spans="1:9" ht="15.75" x14ac:dyDescent="0.25">
      <c r="A176" s="44">
        <v>350</v>
      </c>
      <c r="B176" s="45">
        <v>25</v>
      </c>
      <c r="C176" s="45">
        <v>750</v>
      </c>
      <c r="D176" s="187" t="s">
        <v>422</v>
      </c>
      <c r="E176" s="188" t="s">
        <v>389</v>
      </c>
      <c r="F176" s="188" t="s">
        <v>389</v>
      </c>
      <c r="G176" s="36"/>
      <c r="H176" s="36"/>
      <c r="I176" s="36"/>
    </row>
    <row r="177" spans="1:9" ht="15.75" x14ac:dyDescent="0.25">
      <c r="A177" s="51">
        <v>400</v>
      </c>
      <c r="B177" s="52">
        <v>16</v>
      </c>
      <c r="C177" s="52">
        <v>880</v>
      </c>
      <c r="D177" s="185" t="s">
        <v>423</v>
      </c>
      <c r="E177" s="186" t="s">
        <v>389</v>
      </c>
      <c r="F177" s="186" t="s">
        <v>389</v>
      </c>
      <c r="G177" s="36"/>
      <c r="H177" s="36"/>
      <c r="I177" s="36"/>
    </row>
    <row r="178" spans="1:9" ht="15.75" x14ac:dyDescent="0.25">
      <c r="A178" s="44">
        <v>400</v>
      </c>
      <c r="B178" s="45">
        <v>25</v>
      </c>
      <c r="C178" s="45">
        <v>880</v>
      </c>
      <c r="D178" s="187" t="s">
        <v>424</v>
      </c>
      <c r="E178" s="188" t="s">
        <v>389</v>
      </c>
      <c r="F178" s="188" t="s">
        <v>389</v>
      </c>
      <c r="G178" s="36"/>
      <c r="H178" s="36"/>
      <c r="I178" s="36"/>
    </row>
    <row r="179" spans="1:9" ht="15.75" x14ac:dyDescent="0.25">
      <c r="A179" s="51">
        <v>500</v>
      </c>
      <c r="B179" s="52">
        <v>16</v>
      </c>
      <c r="C179" s="52">
        <v>990</v>
      </c>
      <c r="D179" s="185" t="s">
        <v>425</v>
      </c>
      <c r="E179" s="186" t="s">
        <v>389</v>
      </c>
      <c r="F179" s="186" t="s">
        <v>389</v>
      </c>
      <c r="G179" s="36"/>
      <c r="H179" s="36"/>
      <c r="I179" s="36"/>
    </row>
    <row r="180" spans="1:9" ht="15.75" x14ac:dyDescent="0.25">
      <c r="A180" s="44">
        <v>500</v>
      </c>
      <c r="B180" s="45">
        <v>25</v>
      </c>
      <c r="C180" s="45">
        <v>990</v>
      </c>
      <c r="D180" s="187" t="s">
        <v>426</v>
      </c>
      <c r="E180" s="188" t="s">
        <v>389</v>
      </c>
      <c r="F180" s="188" t="s">
        <v>389</v>
      </c>
      <c r="G180" s="36"/>
      <c r="H180" s="36"/>
      <c r="I180" s="36"/>
    </row>
    <row r="181" spans="1:9" ht="15.75" x14ac:dyDescent="0.25">
      <c r="A181" s="394" t="s">
        <v>106</v>
      </c>
      <c r="B181" s="394"/>
      <c r="C181" s="394"/>
      <c r="D181" s="394"/>
      <c r="E181" s="118"/>
      <c r="F181" s="36"/>
      <c r="G181" s="36"/>
      <c r="H181" s="36"/>
      <c r="I181" s="36"/>
    </row>
    <row r="182" spans="1:9" ht="15.75" x14ac:dyDescent="0.25">
      <c r="A182" s="401" t="s">
        <v>413</v>
      </c>
      <c r="B182" s="401"/>
      <c r="C182" s="401"/>
      <c r="D182" s="401"/>
      <c r="E182" s="401"/>
      <c r="F182" s="401"/>
      <c r="G182" s="36"/>
      <c r="H182" s="36"/>
      <c r="I182" s="36"/>
    </row>
    <row r="183" spans="1:9" ht="15.75" x14ac:dyDescent="0.25">
      <c r="A183" s="199"/>
      <c r="B183" s="199"/>
      <c r="C183" s="199"/>
      <c r="D183" s="199"/>
      <c r="E183" s="199"/>
      <c r="F183" s="36"/>
      <c r="G183" s="36"/>
      <c r="H183" s="36"/>
      <c r="I183" s="36"/>
    </row>
    <row r="184" spans="1:9" ht="15.75" customHeight="1" x14ac:dyDescent="0.25">
      <c r="A184" s="59" t="s">
        <v>159</v>
      </c>
      <c r="B184" s="59"/>
      <c r="C184" s="59"/>
      <c r="D184" s="59"/>
      <c r="E184" s="59"/>
      <c r="F184" s="197"/>
      <c r="G184" s="182"/>
      <c r="H184" s="182"/>
      <c r="I184" s="182"/>
    </row>
    <row r="185" spans="1:9" ht="15.75" x14ac:dyDescent="0.25">
      <c r="A185" s="34" t="s">
        <v>427</v>
      </c>
      <c r="B185" s="7"/>
      <c r="C185" s="7"/>
      <c r="D185" s="7"/>
      <c r="E185" s="7"/>
      <c r="F185" s="197"/>
      <c r="G185" s="182"/>
      <c r="H185" s="182"/>
      <c r="I185" s="182"/>
    </row>
    <row r="186" spans="1:9" ht="15.75" x14ac:dyDescent="0.25">
      <c r="A186" s="34"/>
      <c r="B186" s="7"/>
      <c r="C186" s="7"/>
      <c r="D186" s="7"/>
      <c r="E186" s="7"/>
      <c r="F186" s="197"/>
      <c r="G186" s="182"/>
      <c r="H186" s="182"/>
      <c r="I186" s="182"/>
    </row>
    <row r="187" spans="1:9" ht="19.5" x14ac:dyDescent="0.25">
      <c r="A187" s="77" t="s">
        <v>62</v>
      </c>
      <c r="B187" s="77"/>
      <c r="C187" s="77"/>
      <c r="D187" s="62"/>
      <c r="E187" s="62"/>
      <c r="F187" s="5" t="s">
        <v>63</v>
      </c>
      <c r="G187" s="182"/>
      <c r="H187" s="182"/>
      <c r="I187" s="182"/>
    </row>
    <row r="188" spans="1:9" ht="15.75" x14ac:dyDescent="0.25">
      <c r="A188" s="386" t="s">
        <v>161</v>
      </c>
      <c r="B188" s="386"/>
      <c r="C188" s="386"/>
      <c r="D188" s="386"/>
      <c r="E188" s="63"/>
      <c r="F188" s="36"/>
      <c r="G188" s="36"/>
      <c r="H188" s="36"/>
      <c r="I188" s="36"/>
    </row>
    <row r="189" spans="1:9" ht="15.75" x14ac:dyDescent="0.25">
      <c r="A189" s="386" t="s">
        <v>395</v>
      </c>
      <c r="B189" s="386"/>
      <c r="C189" s="386"/>
      <c r="D189" s="386"/>
      <c r="E189" s="386"/>
      <c r="F189" s="386"/>
      <c r="G189" s="36"/>
      <c r="H189" s="36"/>
      <c r="I189" s="36"/>
    </row>
    <row r="190" spans="1:9" ht="15.75" x14ac:dyDescent="0.25">
      <c r="A190" s="64" t="s">
        <v>396</v>
      </c>
      <c r="B190" s="63"/>
      <c r="C190" s="63"/>
      <c r="D190" s="63"/>
      <c r="E190" s="63"/>
      <c r="F190" s="63"/>
      <c r="G190" s="36"/>
      <c r="H190" s="36"/>
      <c r="I190" s="36"/>
    </row>
    <row r="191" spans="1:9" ht="15.75" x14ac:dyDescent="0.25">
      <c r="A191" s="65" t="s">
        <v>162</v>
      </c>
      <c r="B191" s="65"/>
      <c r="C191" s="65"/>
      <c r="D191" s="63"/>
      <c r="E191" s="63"/>
      <c r="F191" s="37">
        <f>Оглавление!$I$13</f>
        <v>0.25</v>
      </c>
      <c r="G191" s="36"/>
      <c r="H191" s="36"/>
      <c r="I191" s="36"/>
    </row>
    <row r="192" spans="1:9" ht="41.25" customHeight="1" x14ac:dyDescent="0.25">
      <c r="A192" s="98" t="s">
        <v>67</v>
      </c>
      <c r="B192" s="98" t="s">
        <v>68</v>
      </c>
      <c r="C192" s="99" t="s">
        <v>385</v>
      </c>
      <c r="D192" s="99" t="s">
        <v>386</v>
      </c>
      <c r="E192" s="99" t="s">
        <v>71</v>
      </c>
      <c r="F192" s="99" t="s">
        <v>387</v>
      </c>
      <c r="G192" s="36"/>
      <c r="H192" s="36"/>
      <c r="I192" s="36"/>
    </row>
    <row r="193" spans="1:9" ht="15.75" x14ac:dyDescent="0.25">
      <c r="A193" s="13">
        <v>15</v>
      </c>
      <c r="B193" s="14">
        <v>40</v>
      </c>
      <c r="C193" s="14">
        <v>100</v>
      </c>
      <c r="D193" s="15">
        <v>38020015</v>
      </c>
      <c r="E193" s="200">
        <v>2463</v>
      </c>
      <c r="F193" s="102">
        <f t="shared" ref="F193:F201" si="3">CEILING(E193-(E193*F$10),1)</f>
        <v>1848</v>
      </c>
      <c r="G193" s="36"/>
      <c r="H193" s="175"/>
      <c r="I193" s="36"/>
    </row>
    <row r="194" spans="1:9" ht="15.75" x14ac:dyDescent="0.25">
      <c r="A194" s="44">
        <v>20</v>
      </c>
      <c r="B194" s="45">
        <v>40</v>
      </c>
      <c r="C194" s="45">
        <v>100</v>
      </c>
      <c r="D194" s="46">
        <v>38020020</v>
      </c>
      <c r="E194" s="179">
        <v>2661</v>
      </c>
      <c r="F194" s="105">
        <f t="shared" si="3"/>
        <v>1996</v>
      </c>
      <c r="G194" s="36"/>
      <c r="H194" s="175"/>
      <c r="I194" s="36"/>
    </row>
    <row r="195" spans="1:9" ht="15.75" x14ac:dyDescent="0.25">
      <c r="A195" s="13">
        <v>25</v>
      </c>
      <c r="B195" s="14">
        <v>40</v>
      </c>
      <c r="C195" s="14">
        <v>100</v>
      </c>
      <c r="D195" s="15">
        <v>38020025</v>
      </c>
      <c r="E195" s="200">
        <v>2859</v>
      </c>
      <c r="F195" s="102">
        <f t="shared" si="3"/>
        <v>2145</v>
      </c>
      <c r="G195" s="36"/>
      <c r="H195" s="175"/>
      <c r="I195" s="36"/>
    </row>
    <row r="196" spans="1:9" ht="15.75" x14ac:dyDescent="0.25">
      <c r="A196" s="44">
        <v>32</v>
      </c>
      <c r="B196" s="45">
        <v>40</v>
      </c>
      <c r="C196" s="45">
        <v>100</v>
      </c>
      <c r="D196" s="46">
        <v>38020032</v>
      </c>
      <c r="E196" s="179">
        <v>3308</v>
      </c>
      <c r="F196" s="105">
        <f t="shared" si="3"/>
        <v>2481</v>
      </c>
      <c r="G196" s="36"/>
      <c r="H196" s="175"/>
      <c r="I196" s="36"/>
    </row>
    <row r="197" spans="1:9" ht="15.75" x14ac:dyDescent="0.25">
      <c r="A197" s="13">
        <v>40</v>
      </c>
      <c r="B197" s="14">
        <v>40</v>
      </c>
      <c r="C197" s="14">
        <v>120</v>
      </c>
      <c r="D197" s="15">
        <v>38020040</v>
      </c>
      <c r="E197" s="200">
        <v>3450</v>
      </c>
      <c r="F197" s="102">
        <f t="shared" si="3"/>
        <v>2588</v>
      </c>
      <c r="G197" s="36"/>
      <c r="H197" s="175"/>
      <c r="I197" s="36"/>
    </row>
    <row r="198" spans="1:9" ht="15.75" x14ac:dyDescent="0.25">
      <c r="A198" s="44">
        <v>50</v>
      </c>
      <c r="B198" s="45">
        <v>40</v>
      </c>
      <c r="C198" s="45">
        <v>145</v>
      </c>
      <c r="D198" s="46">
        <v>38020050</v>
      </c>
      <c r="E198" s="179">
        <v>4189</v>
      </c>
      <c r="F198" s="105">
        <f t="shared" si="3"/>
        <v>3142</v>
      </c>
      <c r="G198" s="36"/>
      <c r="H198" s="175"/>
      <c r="I198" s="36"/>
    </row>
    <row r="199" spans="1:9" ht="15.75" x14ac:dyDescent="0.25">
      <c r="A199" s="49">
        <v>65</v>
      </c>
      <c r="B199" s="50">
        <v>25</v>
      </c>
      <c r="C199" s="14">
        <v>190</v>
      </c>
      <c r="D199" s="15">
        <v>38020065</v>
      </c>
      <c r="E199" s="200">
        <v>5053</v>
      </c>
      <c r="F199" s="102">
        <f t="shared" si="3"/>
        <v>3790</v>
      </c>
      <c r="G199" s="36"/>
      <c r="H199" s="175"/>
      <c r="I199" s="36"/>
    </row>
    <row r="200" spans="1:9" ht="15.75" x14ac:dyDescent="0.25">
      <c r="A200" s="44">
        <v>80</v>
      </c>
      <c r="B200" s="45">
        <v>25</v>
      </c>
      <c r="C200" s="45">
        <v>200</v>
      </c>
      <c r="D200" s="46">
        <v>38020080</v>
      </c>
      <c r="E200" s="179">
        <v>8636</v>
      </c>
      <c r="F200" s="105">
        <f t="shared" si="3"/>
        <v>6477</v>
      </c>
      <c r="G200" s="36"/>
      <c r="H200" s="175"/>
      <c r="I200" s="36"/>
    </row>
    <row r="201" spans="1:9" ht="15.75" x14ac:dyDescent="0.25">
      <c r="A201" s="49">
        <v>100</v>
      </c>
      <c r="B201" s="50">
        <v>25</v>
      </c>
      <c r="C201" s="14">
        <v>240</v>
      </c>
      <c r="D201" s="15">
        <v>38020100</v>
      </c>
      <c r="E201" s="200">
        <v>10946</v>
      </c>
      <c r="F201" s="102">
        <f t="shared" si="3"/>
        <v>8210</v>
      </c>
      <c r="G201" s="36"/>
      <c r="H201" s="175"/>
      <c r="I201" s="36"/>
    </row>
    <row r="202" spans="1:9" ht="15.75" x14ac:dyDescent="0.25">
      <c r="A202" s="199"/>
      <c r="B202" s="199"/>
      <c r="C202" s="199"/>
      <c r="D202" s="199"/>
      <c r="E202" s="199"/>
      <c r="F202" s="36"/>
      <c r="G202" s="36"/>
      <c r="H202" s="36"/>
      <c r="I202" s="36"/>
    </row>
    <row r="203" spans="1:9" ht="15.75" x14ac:dyDescent="0.25">
      <c r="A203" s="402"/>
      <c r="B203" s="402"/>
      <c r="C203" s="402"/>
      <c r="D203" s="402"/>
      <c r="E203" s="7"/>
      <c r="F203" s="36"/>
      <c r="G203" s="36"/>
      <c r="H203" s="36"/>
      <c r="I203" s="36"/>
    </row>
    <row r="204" spans="1:9" ht="19.5" x14ac:dyDescent="0.25">
      <c r="A204" s="1"/>
      <c r="B204" s="1"/>
      <c r="C204" s="1"/>
      <c r="D204" s="1"/>
      <c r="E204" s="1"/>
      <c r="F204" s="5" t="s">
        <v>63</v>
      </c>
      <c r="G204" s="36"/>
      <c r="H204" s="36"/>
      <c r="I204" s="36"/>
    </row>
    <row r="205" spans="1:9" ht="15.75" x14ac:dyDescent="0.25">
      <c r="A205" s="1"/>
      <c r="B205" s="1"/>
      <c r="C205" s="1"/>
      <c r="D205" s="1"/>
      <c r="E205" s="1"/>
      <c r="F205" s="36"/>
      <c r="G205" s="36"/>
      <c r="H205" s="36"/>
      <c r="I205" s="36"/>
    </row>
    <row r="206" spans="1:9" ht="15.75" x14ac:dyDescent="0.25">
      <c r="A206" s="59" t="s">
        <v>172</v>
      </c>
      <c r="B206" s="1"/>
      <c r="C206" s="1"/>
      <c r="D206" s="1"/>
      <c r="E206" s="1"/>
      <c r="F206" s="36"/>
      <c r="G206" s="36"/>
      <c r="H206" s="36"/>
      <c r="I206" s="36"/>
    </row>
    <row r="207" spans="1:9" ht="15.75" x14ac:dyDescent="0.25">
      <c r="A207" s="59" t="s">
        <v>428</v>
      </c>
      <c r="B207" s="1"/>
      <c r="C207" s="1"/>
      <c r="D207" s="1"/>
      <c r="E207" s="1"/>
      <c r="F207" s="36"/>
      <c r="G207" s="36"/>
      <c r="H207" s="36"/>
      <c r="I207" s="36"/>
    </row>
    <row r="208" spans="1:9" ht="15.75" x14ac:dyDescent="0.25">
      <c r="B208" s="59"/>
      <c r="C208" s="59"/>
      <c r="D208" s="59"/>
      <c r="E208" s="59"/>
      <c r="F208" s="197"/>
      <c r="G208" s="36"/>
      <c r="H208" s="36"/>
      <c r="I208" s="36"/>
    </row>
    <row r="209" spans="1:9" ht="15.75" x14ac:dyDescent="0.25">
      <c r="B209" s="1"/>
      <c r="C209" s="1"/>
      <c r="D209" s="1"/>
      <c r="E209" s="1"/>
      <c r="F209" s="36"/>
      <c r="G209" s="36"/>
      <c r="H209" s="36"/>
      <c r="I209" s="36"/>
    </row>
    <row r="210" spans="1:9" ht="15.75" x14ac:dyDescent="0.25">
      <c r="A210" s="201"/>
      <c r="B210" s="1"/>
      <c r="C210" s="1"/>
      <c r="D210" s="1"/>
      <c r="E210" s="1"/>
      <c r="F210" s="36"/>
      <c r="G210" s="36"/>
      <c r="H210" s="36"/>
      <c r="I210" s="36"/>
    </row>
    <row r="211" spans="1:9" ht="15.75" x14ac:dyDescent="0.25">
      <c r="A211" s="77" t="s">
        <v>62</v>
      </c>
      <c r="B211" s="77"/>
      <c r="C211" s="77"/>
      <c r="D211" s="62"/>
      <c r="E211" s="62"/>
      <c r="G211" s="36"/>
      <c r="H211" s="36"/>
      <c r="I211" s="36"/>
    </row>
    <row r="212" spans="1:9" ht="15.75" x14ac:dyDescent="0.25">
      <c r="A212" s="386" t="s">
        <v>161</v>
      </c>
      <c r="B212" s="386"/>
      <c r="C212" s="386"/>
      <c r="D212" s="386"/>
      <c r="E212" s="63"/>
      <c r="F212" s="36"/>
      <c r="G212" s="36"/>
      <c r="H212" s="36"/>
      <c r="I212" s="36"/>
    </row>
    <row r="213" spans="1:9" ht="15.75" x14ac:dyDescent="0.25">
      <c r="A213" s="386" t="s">
        <v>395</v>
      </c>
      <c r="B213" s="386"/>
      <c r="C213" s="386"/>
      <c r="D213" s="386"/>
      <c r="E213" s="386"/>
      <c r="F213" s="386"/>
      <c r="G213" s="36"/>
      <c r="H213" s="36"/>
      <c r="I213" s="36"/>
    </row>
    <row r="214" spans="1:9" ht="15.75" x14ac:dyDescent="0.25">
      <c r="A214" s="64" t="s">
        <v>396</v>
      </c>
      <c r="B214" s="63"/>
      <c r="C214" s="63"/>
      <c r="D214" s="63"/>
      <c r="E214" s="63"/>
      <c r="F214" s="63"/>
      <c r="G214" s="36"/>
      <c r="H214" s="36"/>
      <c r="I214" s="36"/>
    </row>
    <row r="215" spans="1:9" ht="15.75" customHeight="1" x14ac:dyDescent="0.25">
      <c r="A215" s="65" t="s">
        <v>429</v>
      </c>
      <c r="B215" s="65"/>
      <c r="C215" s="65"/>
      <c r="D215" s="65"/>
      <c r="E215" s="65"/>
      <c r="F215" s="65"/>
      <c r="G215" s="36"/>
      <c r="H215" s="36"/>
      <c r="I215" s="36"/>
    </row>
    <row r="216" spans="1:9" ht="15.75" customHeight="1" x14ac:dyDescent="0.25">
      <c r="A216" s="65" t="s">
        <v>430</v>
      </c>
      <c r="B216" s="65"/>
      <c r="C216" s="65"/>
      <c r="D216" s="65"/>
      <c r="E216" s="65"/>
      <c r="G216" s="36"/>
      <c r="H216" s="36"/>
      <c r="I216" s="36"/>
    </row>
    <row r="217" spans="1:9" ht="15.75" customHeight="1" x14ac:dyDescent="0.25">
      <c r="F217" s="37">
        <f>Оглавление!$I$13</f>
        <v>0.25</v>
      </c>
      <c r="G217" s="97"/>
      <c r="H217" s="97"/>
      <c r="I217" s="36"/>
    </row>
    <row r="218" spans="1:9" ht="41.25" customHeight="1" x14ac:dyDescent="0.25">
      <c r="A218" s="98" t="s">
        <v>67</v>
      </c>
      <c r="B218" s="98" t="s">
        <v>68</v>
      </c>
      <c r="C218" s="99" t="s">
        <v>385</v>
      </c>
      <c r="D218" s="99" t="s">
        <v>386</v>
      </c>
      <c r="E218" s="99" t="s">
        <v>71</v>
      </c>
      <c r="F218" s="99" t="s">
        <v>387</v>
      </c>
      <c r="G218" s="36"/>
      <c r="H218" s="36"/>
      <c r="I218" s="36"/>
    </row>
    <row r="219" spans="1:9" ht="15.75" x14ac:dyDescent="0.25">
      <c r="A219" s="13">
        <v>15</v>
      </c>
      <c r="B219" s="14">
        <v>40</v>
      </c>
      <c r="C219" s="14">
        <v>220</v>
      </c>
      <c r="D219" s="15">
        <v>38520015</v>
      </c>
      <c r="E219" s="200">
        <v>3303</v>
      </c>
      <c r="F219" s="102">
        <f t="shared" ref="F219:F222" si="4">CEILING(E219-(E219*F$10),1)</f>
        <v>2478</v>
      </c>
      <c r="G219" s="36"/>
      <c r="H219" s="175"/>
      <c r="I219" s="36"/>
    </row>
    <row r="220" spans="1:9" ht="15.75" x14ac:dyDescent="0.25">
      <c r="A220" s="44">
        <v>20</v>
      </c>
      <c r="B220" s="45">
        <v>40</v>
      </c>
      <c r="C220" s="45">
        <v>230</v>
      </c>
      <c r="D220" s="46">
        <v>38520020</v>
      </c>
      <c r="E220" s="179">
        <v>3573</v>
      </c>
      <c r="F220" s="105">
        <f t="shared" si="4"/>
        <v>2680</v>
      </c>
      <c r="G220" s="36"/>
      <c r="H220" s="175"/>
      <c r="I220" s="36"/>
    </row>
    <row r="221" spans="1:9" ht="15.75" x14ac:dyDescent="0.25">
      <c r="A221" s="13">
        <v>25</v>
      </c>
      <c r="B221" s="14">
        <v>40</v>
      </c>
      <c r="C221" s="14">
        <v>250</v>
      </c>
      <c r="D221" s="15">
        <v>38520025</v>
      </c>
      <c r="E221" s="200">
        <v>3836</v>
      </c>
      <c r="F221" s="102">
        <f t="shared" si="4"/>
        <v>2877</v>
      </c>
      <c r="G221" s="36"/>
      <c r="H221" s="175"/>
      <c r="I221" s="36"/>
    </row>
    <row r="222" spans="1:9" ht="15.75" x14ac:dyDescent="0.25">
      <c r="A222" s="44">
        <v>32</v>
      </c>
      <c r="B222" s="45">
        <v>40</v>
      </c>
      <c r="C222" s="45">
        <v>260</v>
      </c>
      <c r="D222" s="46">
        <v>38520032</v>
      </c>
      <c r="E222" s="179">
        <v>4035</v>
      </c>
      <c r="F222" s="105">
        <f t="shared" si="4"/>
        <v>3027</v>
      </c>
      <c r="G222" s="36"/>
      <c r="H222" s="175"/>
      <c r="I222" s="36"/>
    </row>
    <row r="223" spans="1:9" ht="15.75" x14ac:dyDescent="0.25">
      <c r="A223" s="202"/>
      <c r="B223" s="72"/>
      <c r="C223" s="72"/>
      <c r="D223" s="73"/>
      <c r="E223" s="203"/>
      <c r="F223" s="203"/>
      <c r="G223" s="36"/>
      <c r="H223" s="36"/>
      <c r="I223" s="36"/>
    </row>
    <row r="224" spans="1:9" ht="15.75" x14ac:dyDescent="0.25">
      <c r="A224" s="70"/>
      <c r="B224" s="71"/>
      <c r="C224" s="72"/>
      <c r="D224" s="73"/>
      <c r="E224" s="203"/>
      <c r="F224" s="203"/>
      <c r="G224" s="36"/>
      <c r="H224" s="36"/>
      <c r="I224" s="36"/>
    </row>
    <row r="225" spans="1:9" ht="15.75" x14ac:dyDescent="0.25">
      <c r="A225" s="1"/>
      <c r="B225" s="1"/>
      <c r="C225" s="1"/>
      <c r="D225" s="1"/>
      <c r="E225" s="1"/>
      <c r="F225" s="36"/>
      <c r="G225" s="36"/>
      <c r="H225" s="36"/>
      <c r="I225" s="36"/>
    </row>
    <row r="226" spans="1:9" ht="15.75" x14ac:dyDescent="0.25">
      <c r="A226" s="1"/>
      <c r="B226" s="1"/>
      <c r="C226" s="1"/>
      <c r="D226" s="1"/>
      <c r="E226" s="1"/>
      <c r="F226" s="36"/>
      <c r="G226" s="36"/>
      <c r="H226" s="36"/>
      <c r="I226" s="36"/>
    </row>
    <row r="227" spans="1:9" ht="15.75" x14ac:dyDescent="0.25">
      <c r="A227" s="1"/>
      <c r="B227" s="1"/>
      <c r="C227" s="1"/>
      <c r="D227" s="1"/>
      <c r="E227" s="1"/>
      <c r="F227" s="36"/>
      <c r="G227" s="36"/>
      <c r="H227" s="36"/>
      <c r="I227" s="36"/>
    </row>
    <row r="228" spans="1:9" ht="15.75" x14ac:dyDescent="0.25">
      <c r="A228" s="1"/>
      <c r="B228" s="1"/>
      <c r="C228" s="1"/>
      <c r="D228" s="1"/>
      <c r="E228" s="1"/>
      <c r="F228" s="36"/>
      <c r="G228" s="36"/>
      <c r="H228" s="36"/>
      <c r="I228" s="36"/>
    </row>
    <row r="229" spans="1:9" ht="15.75" x14ac:dyDescent="0.25">
      <c r="A229" s="1"/>
      <c r="B229" s="1"/>
      <c r="C229" s="1"/>
      <c r="D229" s="1"/>
      <c r="E229" s="1"/>
      <c r="F229" s="36"/>
      <c r="G229" s="36"/>
      <c r="H229" s="36"/>
      <c r="I229" s="36"/>
    </row>
    <row r="230" spans="1:9" ht="15.75" x14ac:dyDescent="0.25">
      <c r="A230" s="1"/>
      <c r="B230" s="1"/>
      <c r="C230" s="1"/>
      <c r="D230" s="1"/>
      <c r="E230" s="1"/>
      <c r="F230" s="36"/>
      <c r="G230" s="36"/>
      <c r="H230" s="36"/>
      <c r="I230" s="36"/>
    </row>
    <row r="231" spans="1:9" ht="15.75" x14ac:dyDescent="0.25">
      <c r="A231" s="1"/>
      <c r="B231" s="1"/>
      <c r="C231" s="1"/>
      <c r="D231" s="1"/>
      <c r="E231" s="1"/>
      <c r="F231" s="36"/>
      <c r="G231" s="36"/>
      <c r="H231" s="36"/>
      <c r="I231" s="36"/>
    </row>
    <row r="232" spans="1:9" ht="15.75" x14ac:dyDescent="0.25">
      <c r="A232" s="1"/>
      <c r="B232" s="1"/>
      <c r="C232" s="1"/>
      <c r="D232" s="1"/>
      <c r="E232" s="1"/>
      <c r="F232" s="36"/>
      <c r="G232" s="36"/>
      <c r="H232" s="36"/>
      <c r="I232" s="36"/>
    </row>
    <row r="233" spans="1:9" ht="15.75" x14ac:dyDescent="0.25">
      <c r="A233" s="1"/>
      <c r="B233" s="1"/>
      <c r="C233" s="1"/>
      <c r="D233" s="1"/>
      <c r="E233" s="1"/>
      <c r="F233" s="36"/>
      <c r="G233" s="36"/>
      <c r="H233" s="36"/>
      <c r="I233" s="36"/>
    </row>
    <row r="234" spans="1:9" ht="15.75" x14ac:dyDescent="0.25">
      <c r="A234" s="1"/>
      <c r="B234" s="1"/>
      <c r="C234" s="1"/>
      <c r="D234" s="1"/>
      <c r="E234" s="1"/>
      <c r="F234" s="36"/>
      <c r="G234" s="36"/>
      <c r="H234" s="36"/>
      <c r="I234" s="36"/>
    </row>
    <row r="235" spans="1:9" ht="15.75" x14ac:dyDescent="0.25">
      <c r="A235" s="1"/>
      <c r="B235" s="1"/>
      <c r="C235" s="1"/>
      <c r="D235" s="1"/>
      <c r="E235" s="1"/>
      <c r="F235" s="36"/>
      <c r="G235" s="36"/>
      <c r="H235" s="36"/>
      <c r="I235" s="36"/>
    </row>
    <row r="236" spans="1:9" ht="15.75" x14ac:dyDescent="0.25">
      <c r="A236" s="1"/>
      <c r="B236" s="1"/>
      <c r="C236" s="1"/>
      <c r="D236" s="1"/>
      <c r="E236" s="1"/>
      <c r="F236" s="36"/>
      <c r="G236" s="36"/>
      <c r="H236" s="36"/>
      <c r="I236" s="36"/>
    </row>
    <row r="237" spans="1:9" ht="15.75" x14ac:dyDescent="0.25">
      <c r="A237" s="1"/>
      <c r="B237" s="1"/>
      <c r="C237" s="1"/>
      <c r="D237" s="1"/>
      <c r="E237" s="1"/>
      <c r="F237" s="36"/>
      <c r="G237" s="36"/>
      <c r="H237" s="36"/>
      <c r="I237" s="36"/>
    </row>
    <row r="238" spans="1:9" ht="15.75" x14ac:dyDescent="0.25">
      <c r="A238" s="1"/>
      <c r="B238" s="1"/>
      <c r="C238" s="1"/>
      <c r="D238" s="1"/>
      <c r="E238" s="1"/>
      <c r="F238" s="36"/>
      <c r="G238" s="36"/>
      <c r="H238" s="36"/>
      <c r="I238" s="36"/>
    </row>
    <row r="239" spans="1:9" ht="15.75" x14ac:dyDescent="0.25">
      <c r="A239" s="1"/>
      <c r="B239" s="1"/>
      <c r="C239" s="1"/>
      <c r="D239" s="1"/>
      <c r="E239" s="1"/>
      <c r="F239" s="36"/>
      <c r="G239" s="36"/>
      <c r="H239" s="36"/>
      <c r="I239" s="36"/>
    </row>
    <row r="240" spans="1:9" ht="19.5" x14ac:dyDescent="0.25">
      <c r="A240" s="1"/>
      <c r="B240" s="1"/>
      <c r="C240" s="1"/>
      <c r="D240" s="1"/>
      <c r="E240" s="1"/>
      <c r="F240" s="5" t="s">
        <v>63</v>
      </c>
      <c r="G240" s="36"/>
      <c r="H240" s="36"/>
      <c r="I240" s="36"/>
    </row>
    <row r="241" spans="1:9" ht="18" x14ac:dyDescent="0.25">
      <c r="A241" s="20"/>
      <c r="B241" s="21"/>
      <c r="C241" s="21"/>
      <c r="D241" s="21"/>
      <c r="E241" s="21"/>
      <c r="F241" s="36"/>
      <c r="G241" s="36"/>
      <c r="H241" s="36"/>
      <c r="I241" s="36"/>
    </row>
    <row r="242" spans="1:9" ht="18" x14ac:dyDescent="0.25">
      <c r="A242" s="59" t="s">
        <v>177</v>
      </c>
      <c r="B242" s="21"/>
      <c r="C242" s="24"/>
      <c r="D242" s="24"/>
      <c r="E242" s="24"/>
      <c r="F242" s="36"/>
      <c r="G242" s="36"/>
      <c r="H242" s="36"/>
      <c r="I242" s="36"/>
    </row>
    <row r="243" spans="1:9" ht="15.75" x14ac:dyDescent="0.25">
      <c r="A243" s="59" t="s">
        <v>431</v>
      </c>
      <c r="B243" s="36"/>
      <c r="C243" s="36"/>
      <c r="D243" s="36"/>
      <c r="E243" s="36"/>
      <c r="F243" s="36"/>
      <c r="G243" s="36"/>
      <c r="H243" s="36"/>
      <c r="I243" s="36"/>
    </row>
    <row r="244" spans="1:9" x14ac:dyDescent="0.25">
      <c r="A244" s="28"/>
      <c r="B244" s="28"/>
      <c r="C244" s="28"/>
      <c r="D244" s="28"/>
      <c r="E244" s="28"/>
      <c r="F244" s="28"/>
      <c r="G244" s="28"/>
      <c r="H244" s="28"/>
      <c r="I244" s="28"/>
    </row>
    <row r="245" spans="1:9" x14ac:dyDescent="0.25">
      <c r="A245" s="77" t="s">
        <v>179</v>
      </c>
      <c r="B245" s="28"/>
      <c r="C245" s="28"/>
      <c r="D245" s="28"/>
      <c r="E245" s="28"/>
      <c r="F245" s="28"/>
      <c r="G245" s="28"/>
      <c r="H245" s="28"/>
      <c r="I245" s="28"/>
    </row>
    <row r="246" spans="1:9" x14ac:dyDescent="0.25">
      <c r="A246" s="127" t="s">
        <v>432</v>
      </c>
      <c r="B246" s="72"/>
      <c r="C246" s="72"/>
      <c r="D246" s="162"/>
      <c r="E246" s="162"/>
      <c r="F246" s="162"/>
      <c r="G246" s="162"/>
      <c r="H246" s="162"/>
      <c r="I246" s="162"/>
    </row>
    <row r="247" spans="1:9" x14ac:dyDescent="0.25">
      <c r="A247" s="127" t="s">
        <v>275</v>
      </c>
      <c r="B247" s="72"/>
      <c r="C247" s="72"/>
      <c r="D247" s="162"/>
      <c r="E247" s="162"/>
      <c r="F247" s="162"/>
      <c r="G247" s="162"/>
      <c r="H247" s="162"/>
      <c r="I247" s="162"/>
    </row>
    <row r="248" spans="1:9" x14ac:dyDescent="0.25">
      <c r="A248" s="127" t="s">
        <v>433</v>
      </c>
      <c r="B248" s="59"/>
      <c r="C248" s="59"/>
      <c r="D248" s="59"/>
      <c r="E248" s="59"/>
      <c r="F248" s="59"/>
      <c r="G248" s="59"/>
      <c r="H248" s="59"/>
      <c r="I248" s="59"/>
    </row>
    <row r="249" spans="1:9" x14ac:dyDescent="0.25">
      <c r="A249" s="127" t="s">
        <v>434</v>
      </c>
      <c r="B249" s="59"/>
      <c r="C249" s="59"/>
      <c r="D249" s="59"/>
      <c r="E249" s="59"/>
      <c r="F249" s="59"/>
      <c r="G249" s="59"/>
      <c r="H249" s="59"/>
      <c r="I249" s="59"/>
    </row>
    <row r="250" spans="1:9" x14ac:dyDescent="0.25">
      <c r="A250" s="127" t="s">
        <v>435</v>
      </c>
      <c r="B250" s="59"/>
      <c r="C250" s="59"/>
      <c r="D250" s="59"/>
      <c r="E250" s="59"/>
      <c r="F250" s="59"/>
      <c r="G250" s="59"/>
      <c r="H250" s="59"/>
      <c r="I250" s="59"/>
    </row>
    <row r="251" spans="1:9" x14ac:dyDescent="0.25">
      <c r="A251" s="163" t="s">
        <v>182</v>
      </c>
      <c r="B251" s="72"/>
      <c r="C251" s="72"/>
      <c r="D251" s="162"/>
      <c r="E251" s="162"/>
      <c r="G251" s="162"/>
      <c r="H251" s="162"/>
    </row>
    <row r="252" spans="1:9" ht="15.75" x14ac:dyDescent="0.25">
      <c r="B252" s="61"/>
      <c r="C252" s="61"/>
      <c r="D252" s="62"/>
      <c r="E252" s="62"/>
      <c r="F252" s="62"/>
      <c r="G252" s="62"/>
      <c r="H252" s="62"/>
      <c r="I252" s="3"/>
    </row>
    <row r="253" spans="1:9" ht="41.25" customHeight="1" x14ac:dyDescent="0.25">
      <c r="A253" s="99" t="s">
        <v>67</v>
      </c>
      <c r="B253" s="99" t="s">
        <v>68</v>
      </c>
      <c r="C253" s="99" t="s">
        <v>436</v>
      </c>
      <c r="D253" s="99" t="s">
        <v>386</v>
      </c>
      <c r="E253" s="99" t="s">
        <v>71</v>
      </c>
      <c r="F253" s="99" t="s">
        <v>387</v>
      </c>
      <c r="G253" s="164"/>
      <c r="H253" s="164"/>
      <c r="I253" s="164"/>
    </row>
    <row r="254" spans="1:9" x14ac:dyDescent="0.25">
      <c r="A254" s="13">
        <v>40</v>
      </c>
      <c r="B254" s="14">
        <v>40</v>
      </c>
      <c r="C254" s="14" t="s">
        <v>184</v>
      </c>
      <c r="D254" s="15">
        <v>58220040</v>
      </c>
      <c r="E254" s="165"/>
      <c r="F254" s="166" t="s">
        <v>185</v>
      </c>
      <c r="G254" s="75"/>
      <c r="H254" s="75"/>
      <c r="I254" s="75"/>
    </row>
    <row r="255" spans="1:9" x14ac:dyDescent="0.25">
      <c r="A255" s="44">
        <v>50</v>
      </c>
      <c r="B255" s="45">
        <v>40</v>
      </c>
      <c r="C255" s="45" t="s">
        <v>184</v>
      </c>
      <c r="D255" s="46">
        <v>58220050</v>
      </c>
      <c r="E255" s="204"/>
      <c r="F255" s="105" t="s">
        <v>185</v>
      </c>
      <c r="G255" s="75"/>
      <c r="H255" s="75"/>
      <c r="I255" s="75"/>
    </row>
    <row r="256" spans="1:9" x14ac:dyDescent="0.25">
      <c r="A256" s="49">
        <v>65</v>
      </c>
      <c r="B256" s="50">
        <v>25</v>
      </c>
      <c r="C256" s="14" t="s">
        <v>184</v>
      </c>
      <c r="D256" s="15">
        <v>58220065</v>
      </c>
      <c r="E256" s="165"/>
      <c r="F256" s="166" t="s">
        <v>185</v>
      </c>
      <c r="G256" s="75"/>
      <c r="H256" s="75"/>
      <c r="I256" s="75"/>
    </row>
    <row r="257" spans="1:9" x14ac:dyDescent="0.25">
      <c r="A257" s="44">
        <v>80</v>
      </c>
      <c r="B257" s="45">
        <v>25</v>
      </c>
      <c r="C257" s="45" t="s">
        <v>184</v>
      </c>
      <c r="D257" s="46">
        <v>58220080</v>
      </c>
      <c r="E257" s="204"/>
      <c r="F257" s="105" t="s">
        <v>185</v>
      </c>
      <c r="G257" s="75"/>
      <c r="H257" s="75"/>
      <c r="I257" s="75"/>
    </row>
    <row r="258" spans="1:9" x14ac:dyDescent="0.25">
      <c r="A258" s="49">
        <v>100</v>
      </c>
      <c r="B258" s="50">
        <v>25</v>
      </c>
      <c r="C258" s="14" t="s">
        <v>184</v>
      </c>
      <c r="D258" s="15">
        <v>58220100</v>
      </c>
      <c r="E258" s="165"/>
      <c r="F258" s="166" t="s">
        <v>185</v>
      </c>
      <c r="G258" s="75"/>
      <c r="H258" s="75"/>
      <c r="I258" s="75"/>
    </row>
    <row r="259" spans="1:9" x14ac:dyDescent="0.25">
      <c r="A259" s="44" t="s">
        <v>186</v>
      </c>
      <c r="B259" s="45">
        <v>25</v>
      </c>
      <c r="C259" s="45" t="s">
        <v>184</v>
      </c>
      <c r="D259" s="46">
        <v>58220125</v>
      </c>
      <c r="E259" s="204"/>
      <c r="F259" s="105" t="s">
        <v>185</v>
      </c>
      <c r="G259" s="75"/>
      <c r="H259" s="75"/>
      <c r="I259" s="75"/>
    </row>
    <row r="260" spans="1:9" x14ac:dyDescent="0.25">
      <c r="A260" s="13" t="s">
        <v>112</v>
      </c>
      <c r="B260" s="14">
        <v>25</v>
      </c>
      <c r="C260" s="14" t="s">
        <v>184</v>
      </c>
      <c r="D260" s="15">
        <v>58220150</v>
      </c>
      <c r="E260" s="165"/>
      <c r="F260" s="166" t="s">
        <v>185</v>
      </c>
      <c r="G260" s="75"/>
      <c r="H260" s="75"/>
      <c r="I260" s="75"/>
    </row>
    <row r="261" spans="1:9" x14ac:dyDescent="0.25">
      <c r="A261" s="44" t="s">
        <v>115</v>
      </c>
      <c r="B261" s="45">
        <v>25</v>
      </c>
      <c r="C261" s="45" t="s">
        <v>184</v>
      </c>
      <c r="D261" s="46">
        <v>58220200</v>
      </c>
      <c r="E261" s="204"/>
      <c r="F261" s="105" t="s">
        <v>185</v>
      </c>
      <c r="G261" s="75"/>
      <c r="H261" s="75"/>
      <c r="I261" s="75"/>
    </row>
    <row r="262" spans="1:9" x14ac:dyDescent="0.25">
      <c r="A262" s="13" t="s">
        <v>118</v>
      </c>
      <c r="B262" s="14">
        <v>25</v>
      </c>
      <c r="C262" s="14" t="s">
        <v>184</v>
      </c>
      <c r="D262" s="15" t="s">
        <v>437</v>
      </c>
      <c r="E262" s="165"/>
      <c r="F262" s="166" t="s">
        <v>185</v>
      </c>
      <c r="G262" s="75"/>
      <c r="H262" s="75"/>
      <c r="I262" s="75"/>
    </row>
    <row r="263" spans="1:9" x14ac:dyDescent="0.25">
      <c r="A263" s="44" t="s">
        <v>121</v>
      </c>
      <c r="B263" s="45" t="s">
        <v>188</v>
      </c>
      <c r="C263" s="45" t="s">
        <v>184</v>
      </c>
      <c r="D263" s="46" t="s">
        <v>438</v>
      </c>
      <c r="E263" s="204"/>
      <c r="F263" s="105" t="s">
        <v>185</v>
      </c>
      <c r="G263" s="75"/>
      <c r="H263" s="75"/>
      <c r="I263" s="75"/>
    </row>
    <row r="264" spans="1:9" x14ac:dyDescent="0.25">
      <c r="A264" s="13" t="s">
        <v>82</v>
      </c>
      <c r="B264" s="14" t="s">
        <v>188</v>
      </c>
      <c r="C264" s="14" t="s">
        <v>184</v>
      </c>
      <c r="D264" s="15" t="s">
        <v>439</v>
      </c>
      <c r="E264" s="165"/>
      <c r="F264" s="166" t="s">
        <v>185</v>
      </c>
      <c r="G264" s="75"/>
      <c r="H264" s="75"/>
      <c r="I264" s="75"/>
    </row>
    <row r="265" spans="1:9" x14ac:dyDescent="0.25">
      <c r="A265" s="44" t="s">
        <v>84</v>
      </c>
      <c r="B265" s="45" t="s">
        <v>188</v>
      </c>
      <c r="C265" s="45" t="s">
        <v>184</v>
      </c>
      <c r="D265" s="46" t="s">
        <v>440</v>
      </c>
      <c r="E265" s="204"/>
      <c r="F265" s="105" t="s">
        <v>185</v>
      </c>
      <c r="G265" s="75"/>
      <c r="H265" s="75"/>
      <c r="I265" s="75"/>
    </row>
    <row r="266" spans="1:9" x14ac:dyDescent="0.25">
      <c r="A266" s="13" t="s">
        <v>86</v>
      </c>
      <c r="B266" s="14" t="s">
        <v>188</v>
      </c>
      <c r="C266" s="14" t="s">
        <v>184</v>
      </c>
      <c r="D266" s="15" t="s">
        <v>441</v>
      </c>
      <c r="E266" s="165"/>
      <c r="F266" s="166" t="s">
        <v>185</v>
      </c>
      <c r="G266" s="75"/>
      <c r="H266" s="75"/>
      <c r="I266" s="75"/>
    </row>
    <row r="267" spans="1:9" ht="15" customHeight="1" x14ac:dyDescent="0.25">
      <c r="A267" s="109" t="s">
        <v>442</v>
      </c>
      <c r="B267" s="109"/>
      <c r="C267" s="109"/>
      <c r="D267" s="109"/>
      <c r="E267" s="109"/>
      <c r="F267" s="109"/>
      <c r="G267" s="17"/>
      <c r="H267" s="17"/>
      <c r="I267" s="17"/>
    </row>
    <row r="268" spans="1:9" ht="15" customHeight="1" x14ac:dyDescent="0.25">
      <c r="A268" s="17" t="s">
        <v>91</v>
      </c>
      <c r="B268" s="17"/>
      <c r="C268" s="17"/>
      <c r="D268" s="17"/>
      <c r="E268" s="17"/>
      <c r="F268" s="17"/>
      <c r="G268" s="17"/>
      <c r="H268" s="17"/>
      <c r="I268" s="17"/>
    </row>
    <row r="269" spans="1:9" ht="15" customHeight="1" x14ac:dyDescent="0.25">
      <c r="A269" s="110" t="s">
        <v>195</v>
      </c>
      <c r="B269" s="110"/>
      <c r="C269" s="110"/>
      <c r="D269" s="110"/>
      <c r="E269" s="110"/>
      <c r="F269" s="110"/>
      <c r="G269" s="110"/>
      <c r="H269" s="110"/>
      <c r="I269" s="110"/>
    </row>
    <row r="270" spans="1:9" x14ac:dyDescent="0.25">
      <c r="A270" s="119" t="s">
        <v>196</v>
      </c>
      <c r="B270" s="119"/>
      <c r="C270" s="119"/>
      <c r="D270" s="119"/>
      <c r="E270" s="119"/>
      <c r="F270" s="119"/>
      <c r="G270" s="119"/>
      <c r="H270" s="119"/>
      <c r="I270" s="119"/>
    </row>
    <row r="271" spans="1:9" x14ac:dyDescent="0.25">
      <c r="A271" s="168" t="s">
        <v>197</v>
      </c>
      <c r="B271" s="169"/>
      <c r="C271" s="169"/>
      <c r="D271" s="169"/>
      <c r="E271" s="169"/>
      <c r="F271" s="169"/>
      <c r="G271" s="169"/>
      <c r="H271" s="169"/>
      <c r="I271" s="169"/>
    </row>
    <row r="272" spans="1:9" x14ac:dyDescent="0.25">
      <c r="A272" s="170" t="s">
        <v>198</v>
      </c>
      <c r="B272" s="171"/>
      <c r="C272" s="171"/>
      <c r="D272" s="171"/>
      <c r="E272" s="171"/>
      <c r="F272" s="171"/>
      <c r="G272" s="171"/>
      <c r="H272" s="171"/>
      <c r="I272" s="171"/>
    </row>
    <row r="273" spans="1:9" x14ac:dyDescent="0.25">
      <c r="A273" s="170" t="s">
        <v>199</v>
      </c>
      <c r="B273" s="171"/>
      <c r="C273" s="171"/>
      <c r="D273" s="171"/>
      <c r="E273" s="171"/>
      <c r="F273" s="171"/>
      <c r="G273" s="171"/>
      <c r="H273" s="171"/>
      <c r="I273" s="171"/>
    </row>
    <row r="274" spans="1:9" x14ac:dyDescent="0.25">
      <c r="A274" s="170" t="s">
        <v>443</v>
      </c>
      <c r="B274" s="172"/>
      <c r="C274" s="172"/>
      <c r="D274" s="172"/>
      <c r="E274" s="172"/>
      <c r="F274" s="172"/>
      <c r="G274" s="172"/>
      <c r="H274" s="172"/>
      <c r="I274" s="172"/>
    </row>
    <row r="275" spans="1:9" x14ac:dyDescent="0.25">
      <c r="A275" s="170" t="s">
        <v>444</v>
      </c>
      <c r="B275" s="173"/>
      <c r="C275" s="173"/>
      <c r="D275" s="173"/>
      <c r="E275" s="173"/>
      <c r="F275" s="173"/>
      <c r="G275" s="173"/>
      <c r="H275" s="119"/>
      <c r="I275" s="119"/>
    </row>
    <row r="276" spans="1:9" x14ac:dyDescent="0.25">
      <c r="A276" s="119"/>
      <c r="B276" s="119"/>
      <c r="C276" s="119"/>
      <c r="D276" s="119"/>
      <c r="E276" s="119"/>
      <c r="F276" s="119"/>
      <c r="G276" s="119"/>
      <c r="H276" s="119"/>
      <c r="I276" s="119"/>
    </row>
    <row r="277" spans="1:9" x14ac:dyDescent="0.25">
      <c r="A277" s="28"/>
      <c r="B277" s="28"/>
      <c r="C277" s="28"/>
      <c r="D277" s="28"/>
      <c r="E277" s="28"/>
      <c r="F277" s="28"/>
      <c r="G277" s="28"/>
      <c r="H277" s="28"/>
      <c r="I277" s="28"/>
    </row>
    <row r="278" spans="1:9" x14ac:dyDescent="0.25">
      <c r="A278" s="28"/>
      <c r="B278" s="28"/>
      <c r="C278" s="28"/>
      <c r="D278" s="28"/>
      <c r="E278" s="28"/>
      <c r="F278" s="28"/>
      <c r="G278" s="28"/>
      <c r="H278" s="28"/>
      <c r="I278" s="28"/>
    </row>
    <row r="279" spans="1:9" x14ac:dyDescent="0.25">
      <c r="A279" s="28"/>
      <c r="B279" s="28"/>
      <c r="C279" s="28"/>
      <c r="D279" s="28"/>
      <c r="E279" s="28"/>
      <c r="F279" s="28"/>
      <c r="G279" s="28"/>
      <c r="H279" s="28"/>
      <c r="I279" s="28"/>
    </row>
    <row r="280" spans="1:9" x14ac:dyDescent="0.25">
      <c r="A280" s="28"/>
      <c r="B280" s="28"/>
      <c r="C280" s="28"/>
      <c r="D280" s="28"/>
      <c r="E280" s="28"/>
      <c r="F280" s="28"/>
      <c r="G280" s="28"/>
      <c r="H280" s="28"/>
      <c r="I280" s="28"/>
    </row>
    <row r="281" spans="1:9" x14ac:dyDescent="0.25">
      <c r="A281" s="28"/>
      <c r="B281" s="28"/>
      <c r="C281" s="28"/>
      <c r="D281" s="28"/>
      <c r="E281" s="28"/>
      <c r="F281" s="28"/>
      <c r="G281" s="28"/>
      <c r="H281" s="28"/>
      <c r="I281" s="28"/>
    </row>
    <row r="282" spans="1:9" x14ac:dyDescent="0.25">
      <c r="A282" s="28"/>
      <c r="B282" s="28"/>
      <c r="C282" s="28"/>
      <c r="D282" s="28"/>
      <c r="E282" s="28"/>
      <c r="F282" s="28"/>
      <c r="G282" s="28"/>
      <c r="H282" s="28"/>
      <c r="I282" s="28"/>
    </row>
    <row r="283" spans="1:9" x14ac:dyDescent="0.25">
      <c r="A283" s="28"/>
      <c r="B283" s="28"/>
      <c r="C283" s="28"/>
      <c r="D283" s="28"/>
      <c r="E283" s="28"/>
      <c r="F283" s="28"/>
      <c r="G283" s="28"/>
      <c r="H283" s="28"/>
      <c r="I283" s="28"/>
    </row>
    <row r="284" spans="1:9" x14ac:dyDescent="0.25">
      <c r="A284" s="28"/>
      <c r="B284" s="28"/>
      <c r="C284" s="28"/>
      <c r="D284" s="28"/>
      <c r="E284" s="28"/>
      <c r="F284" s="28"/>
      <c r="G284" s="28"/>
      <c r="H284" s="28"/>
      <c r="I284" s="28"/>
    </row>
    <row r="285" spans="1:9" x14ac:dyDescent="0.25">
      <c r="A285" s="28"/>
      <c r="B285" s="28"/>
      <c r="C285" s="28"/>
      <c r="D285" s="28"/>
      <c r="E285" s="28"/>
      <c r="F285" s="28"/>
      <c r="G285" s="28"/>
      <c r="H285" s="28"/>
      <c r="I285" s="28"/>
    </row>
    <row r="286" spans="1:9" x14ac:dyDescent="0.25">
      <c r="A286" s="28"/>
      <c r="B286" s="28"/>
      <c r="C286" s="28"/>
      <c r="D286" s="28"/>
      <c r="E286" s="28"/>
      <c r="F286" s="28"/>
      <c r="G286" s="28"/>
      <c r="H286" s="28"/>
      <c r="I286" s="28"/>
    </row>
    <row r="287" spans="1:9" x14ac:dyDescent="0.25">
      <c r="A287" s="28"/>
      <c r="B287" s="28"/>
      <c r="C287" s="28"/>
      <c r="D287" s="28"/>
      <c r="E287" s="28"/>
      <c r="F287" s="28"/>
      <c r="G287" s="28"/>
      <c r="H287" s="28"/>
      <c r="I287" s="28"/>
    </row>
    <row r="288" spans="1:9" x14ac:dyDescent="0.25">
      <c r="A288" s="28"/>
      <c r="B288" s="28"/>
      <c r="C288" s="28"/>
      <c r="D288" s="28"/>
      <c r="E288" s="28"/>
      <c r="F288" s="28"/>
      <c r="G288" s="28"/>
      <c r="H288" s="28"/>
      <c r="I288" s="28"/>
    </row>
    <row r="289" spans="1:9" x14ac:dyDescent="0.25">
      <c r="A289" s="28"/>
      <c r="B289" s="28"/>
      <c r="C289" s="28"/>
      <c r="D289" s="28"/>
      <c r="E289" s="28"/>
      <c r="F289" s="28"/>
      <c r="G289" s="28"/>
      <c r="H289" s="28"/>
      <c r="I289" s="28"/>
    </row>
  </sheetData>
  <sheetProtection algorithmName="SHA-512" hashValue="aVc52AS7H3HiNuOktHpbKOYKcstJ3hMbMtZny/eWMLGQMVKFHKabA3KbmTozLMkq61fkhqeT69Q1YQASKtlTBw==" saltValue="/5n430FbQvx/MPiAviiN1g==" spinCount="100000" sheet="1" objects="1"/>
  <mergeCells count="22">
    <mergeCell ref="A212:D212"/>
    <mergeCell ref="A213:F213"/>
    <mergeCell ref="A181:D181"/>
    <mergeCell ref="A182:F182"/>
    <mergeCell ref="A188:D188"/>
    <mergeCell ref="A189:F189"/>
    <mergeCell ref="A203:D203"/>
    <mergeCell ref="A128:D128"/>
    <mergeCell ref="A129:F129"/>
    <mergeCell ref="A167:D167"/>
    <mergeCell ref="A168:F168"/>
    <mergeCell ref="A169:F169"/>
    <mergeCell ref="A84:F84"/>
    <mergeCell ref="A85:F85"/>
    <mergeCell ref="A119:D119"/>
    <mergeCell ref="A123:D123"/>
    <mergeCell ref="A124:D124"/>
    <mergeCell ref="A7:D7"/>
    <mergeCell ref="A46:D46"/>
    <mergeCell ref="A47:F47"/>
    <mergeCell ref="A59:D59"/>
    <mergeCell ref="A83:D83"/>
  </mergeCells>
  <hyperlinks>
    <hyperlink ref="F6" location="Оглавление!A52" display="&lt;&lt;&lt;" xr:uid="{00000000-0004-0000-0600-000000000000}"/>
    <hyperlink ref="F45" location="Оглавление!A53" display="&lt;&lt;&lt;" xr:uid="{00000000-0004-0000-0600-000001000000}"/>
    <hyperlink ref="F82" location="Оглавление!A54" display="&lt;&lt;&lt;" xr:uid="{00000000-0004-0000-0600-000002000000}"/>
    <hyperlink ref="F127" location="Оглавление!A59" display="&lt;&lt;&lt;" xr:uid="{00000000-0004-0000-0600-000003000000}"/>
    <hyperlink ref="F161" location="Оглавление!A58" display="&lt;&lt;&lt;" xr:uid="{00000000-0004-0000-0600-000004000000}"/>
    <hyperlink ref="F187" location="Оглавление!A60" display="&lt;&lt;&lt;" xr:uid="{00000000-0004-0000-0600-000005000000}"/>
    <hyperlink ref="F204" location="Оглавление!A61" display="&lt;&lt;&lt;" xr:uid="{00000000-0004-0000-0600-000006000000}"/>
    <hyperlink ref="F240" location="Оглавление!A62" display="&lt;&lt;&lt;" xr:uid="{00000000-0004-0000-0600-000007000000}"/>
  </hyperlinks>
  <pageMargins left="0.7" right="0.7" top="0.75" bottom="0.75" header="0.3" footer="0.3"/>
  <pageSetup paperSize="9" orientation="portrait" r:id="rId1"/>
  <rowBreaks count="5" manualBreakCount="5">
    <brk id="40" max="5" man="1"/>
    <brk id="76" max="5" man="1"/>
    <brk id="119" max="5" man="1"/>
    <brk id="159" max="5" man="1"/>
    <brk id="238" max="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61"/>
  <sheetViews>
    <sheetView view="pageBreakPreview" topLeftCell="A246" zoomScaleNormal="100" workbookViewId="0">
      <selection activeCell="L271" sqref="L271"/>
    </sheetView>
  </sheetViews>
  <sheetFormatPr defaultColWidth="9" defaultRowHeight="15" x14ac:dyDescent="0.25"/>
  <cols>
    <col min="3" max="3" width="14.5703125" customWidth="1"/>
    <col min="4" max="4" width="22.7109375" customWidth="1"/>
    <col min="5" max="5" width="11.28515625" customWidth="1"/>
    <col min="6" max="6" width="13.85546875" customWidth="1"/>
  </cols>
  <sheetData>
    <row r="1" spans="1:9" x14ac:dyDescent="0.25">
      <c r="A1" s="88"/>
      <c r="B1" s="88"/>
      <c r="C1" s="89"/>
      <c r="D1" s="88"/>
      <c r="E1" s="88"/>
      <c r="F1" s="90"/>
      <c r="H1" s="88"/>
      <c r="I1" s="88"/>
    </row>
    <row r="2" spans="1:9" ht="27" x14ac:dyDescent="0.25">
      <c r="A2" s="88"/>
      <c r="B2" s="88"/>
      <c r="C2" s="89"/>
      <c r="D2" s="88"/>
      <c r="E2" s="88"/>
      <c r="F2" s="91"/>
      <c r="H2" s="88"/>
      <c r="I2" s="88"/>
    </row>
    <row r="3" spans="1:9" ht="15" customHeight="1" x14ac:dyDescent="0.25">
      <c r="A3" s="92" t="s">
        <v>60</v>
      </c>
      <c r="B3" s="92"/>
      <c r="C3" s="92"/>
      <c r="D3" s="92"/>
      <c r="E3" s="92"/>
      <c r="F3" s="84"/>
      <c r="H3" s="88"/>
      <c r="I3" s="88"/>
    </row>
    <row r="4" spans="1:9" x14ac:dyDescent="0.25">
      <c r="A4" s="93" t="s">
        <v>445</v>
      </c>
      <c r="B4" s="94"/>
      <c r="C4" s="94"/>
      <c r="D4" s="94"/>
      <c r="E4" s="94"/>
      <c r="F4" s="95"/>
      <c r="H4" s="88"/>
      <c r="I4" s="88"/>
    </row>
    <row r="5" spans="1:9" ht="19.5" x14ac:dyDescent="0.25">
      <c r="A5" s="76" t="s">
        <v>62</v>
      </c>
      <c r="B5" s="77"/>
      <c r="C5" s="77"/>
      <c r="D5" s="62"/>
      <c r="E5" s="62"/>
      <c r="F5" s="5" t="s">
        <v>63</v>
      </c>
      <c r="G5" s="96"/>
      <c r="H5" s="96"/>
      <c r="I5" s="96"/>
    </row>
    <row r="6" spans="1:9" ht="15.75" x14ac:dyDescent="0.25">
      <c r="A6" s="386" t="s">
        <v>64</v>
      </c>
      <c r="B6" s="386"/>
      <c r="C6" s="386"/>
      <c r="D6" s="386"/>
      <c r="E6" s="63"/>
      <c r="F6" s="63"/>
      <c r="G6" s="96"/>
      <c r="H6" s="96"/>
      <c r="I6" s="96"/>
    </row>
    <row r="7" spans="1:9" ht="15.75" x14ac:dyDescent="0.25">
      <c r="A7" s="386" t="s">
        <v>395</v>
      </c>
      <c r="B7" s="386"/>
      <c r="C7" s="386"/>
      <c r="D7" s="386"/>
      <c r="E7" s="386"/>
      <c r="F7" s="386"/>
      <c r="G7" s="96"/>
      <c r="H7" s="96"/>
      <c r="I7" s="96"/>
    </row>
    <row r="8" spans="1:9" ht="15.75" x14ac:dyDescent="0.25">
      <c r="A8" s="64" t="s">
        <v>396</v>
      </c>
      <c r="B8" s="63"/>
      <c r="C8" s="63"/>
      <c r="D8" s="63"/>
      <c r="E8" s="63"/>
      <c r="F8" s="63"/>
      <c r="G8" s="96"/>
      <c r="H8" s="96"/>
      <c r="I8" s="96"/>
    </row>
    <row r="9" spans="1:9" ht="15.75" x14ac:dyDescent="0.25">
      <c r="A9" s="96"/>
      <c r="B9" s="96"/>
      <c r="C9" s="96"/>
      <c r="D9" s="96"/>
      <c r="E9" s="96"/>
      <c r="F9" s="37">
        <f>Оглавление!$I$13</f>
        <v>0.25</v>
      </c>
      <c r="G9" s="97"/>
      <c r="H9" s="97"/>
      <c r="I9" s="96"/>
    </row>
    <row r="10" spans="1:9" ht="38.25" x14ac:dyDescent="0.25">
      <c r="A10" s="98" t="s">
        <v>67</v>
      </c>
      <c r="B10" s="98" t="s">
        <v>68</v>
      </c>
      <c r="C10" s="99" t="s">
        <v>69</v>
      </c>
      <c r="D10" s="99" t="s">
        <v>446</v>
      </c>
      <c r="E10" s="99" t="s">
        <v>71</v>
      </c>
      <c r="F10" s="99" t="s">
        <v>387</v>
      </c>
      <c r="G10" s="96"/>
      <c r="H10" s="96"/>
      <c r="I10" s="96"/>
    </row>
    <row r="11" spans="1:9" ht="15.75" x14ac:dyDescent="0.25">
      <c r="A11" s="100">
        <v>15</v>
      </c>
      <c r="B11" s="15">
        <v>40</v>
      </c>
      <c r="C11" s="15">
        <v>210</v>
      </c>
      <c r="D11" s="15">
        <v>39220015</v>
      </c>
      <c r="E11" s="101">
        <v>2300</v>
      </c>
      <c r="F11" s="102">
        <f>CEILING(E11-(E11*F$9),1)</f>
        <v>1725</v>
      </c>
      <c r="G11" s="96"/>
      <c r="H11" s="96"/>
      <c r="I11" s="96"/>
    </row>
    <row r="12" spans="1:9" ht="15.75" x14ac:dyDescent="0.25">
      <c r="A12" s="103">
        <v>20</v>
      </c>
      <c r="B12" s="46">
        <v>40</v>
      </c>
      <c r="C12" s="46">
        <v>230</v>
      </c>
      <c r="D12" s="46">
        <v>39220020</v>
      </c>
      <c r="E12" s="104">
        <v>2448</v>
      </c>
      <c r="F12" s="105">
        <f t="shared" ref="F12:F22" si="0">CEILING(E12-(E12*F$9),1)</f>
        <v>1836</v>
      </c>
      <c r="G12" s="96"/>
      <c r="H12" s="96"/>
      <c r="I12" s="96"/>
    </row>
    <row r="13" spans="1:9" ht="15.75" x14ac:dyDescent="0.25">
      <c r="A13" s="100">
        <v>25</v>
      </c>
      <c r="B13" s="15">
        <v>40</v>
      </c>
      <c r="C13" s="15">
        <v>230</v>
      </c>
      <c r="D13" s="15">
        <v>39220025</v>
      </c>
      <c r="E13" s="101">
        <v>2574</v>
      </c>
      <c r="F13" s="102">
        <f t="shared" si="0"/>
        <v>1931</v>
      </c>
      <c r="G13" s="96"/>
      <c r="H13" s="96"/>
      <c r="I13" s="96"/>
    </row>
    <row r="14" spans="1:9" ht="15.75" x14ac:dyDescent="0.25">
      <c r="A14" s="103">
        <v>32</v>
      </c>
      <c r="B14" s="46">
        <v>40</v>
      </c>
      <c r="C14" s="46">
        <v>260</v>
      </c>
      <c r="D14" s="46">
        <v>39220032</v>
      </c>
      <c r="E14" s="104">
        <v>3203</v>
      </c>
      <c r="F14" s="105">
        <f t="shared" si="0"/>
        <v>2403</v>
      </c>
      <c r="G14" s="96"/>
      <c r="H14" s="96"/>
      <c r="I14" s="96"/>
    </row>
    <row r="15" spans="1:9" ht="15.75" x14ac:dyDescent="0.25">
      <c r="A15" s="100">
        <v>40</v>
      </c>
      <c r="B15" s="15">
        <v>40</v>
      </c>
      <c r="C15" s="15">
        <v>260</v>
      </c>
      <c r="D15" s="15">
        <v>39220040</v>
      </c>
      <c r="E15" s="101">
        <v>3554</v>
      </c>
      <c r="F15" s="102">
        <f t="shared" si="0"/>
        <v>2666</v>
      </c>
      <c r="G15" s="96"/>
      <c r="H15" s="96"/>
      <c r="I15" s="96"/>
    </row>
    <row r="16" spans="1:9" ht="15.75" x14ac:dyDescent="0.25">
      <c r="A16" s="103">
        <v>50</v>
      </c>
      <c r="B16" s="46">
        <v>40</v>
      </c>
      <c r="C16" s="46">
        <v>300</v>
      </c>
      <c r="D16" s="46">
        <v>39220050</v>
      </c>
      <c r="E16" s="104">
        <v>5278</v>
      </c>
      <c r="F16" s="105">
        <f t="shared" si="0"/>
        <v>3959</v>
      </c>
      <c r="G16" s="96"/>
      <c r="H16" s="96"/>
      <c r="I16" s="96"/>
    </row>
    <row r="17" spans="1:9" ht="15.75" x14ac:dyDescent="0.25">
      <c r="A17" s="106">
        <v>65</v>
      </c>
      <c r="B17" s="107">
        <v>25</v>
      </c>
      <c r="C17" s="15">
        <v>360</v>
      </c>
      <c r="D17" s="15">
        <v>39220065</v>
      </c>
      <c r="E17" s="101">
        <v>6837</v>
      </c>
      <c r="F17" s="102">
        <f t="shared" si="0"/>
        <v>5128</v>
      </c>
      <c r="G17" s="96"/>
      <c r="H17" s="96"/>
      <c r="I17" s="96"/>
    </row>
    <row r="18" spans="1:9" ht="15.75" x14ac:dyDescent="0.25">
      <c r="A18" s="103">
        <v>80</v>
      </c>
      <c r="B18" s="46">
        <v>25</v>
      </c>
      <c r="C18" s="46">
        <v>370</v>
      </c>
      <c r="D18" s="46">
        <v>39220080</v>
      </c>
      <c r="E18" s="104">
        <v>8467</v>
      </c>
      <c r="F18" s="105">
        <f t="shared" si="0"/>
        <v>6351</v>
      </c>
      <c r="G18" s="96"/>
      <c r="H18" s="96"/>
      <c r="I18" s="96"/>
    </row>
    <row r="19" spans="1:9" ht="15.75" x14ac:dyDescent="0.25">
      <c r="A19" s="106">
        <v>100</v>
      </c>
      <c r="B19" s="107">
        <v>25</v>
      </c>
      <c r="C19" s="15">
        <v>330</v>
      </c>
      <c r="D19" s="15">
        <v>39220100</v>
      </c>
      <c r="E19" s="101">
        <v>19520</v>
      </c>
      <c r="F19" s="102">
        <f t="shared" si="0"/>
        <v>14640</v>
      </c>
      <c r="G19" s="96"/>
      <c r="H19" s="96"/>
      <c r="I19" s="96"/>
    </row>
    <row r="20" spans="1:9" ht="15.75" x14ac:dyDescent="0.25">
      <c r="A20" s="103" t="s">
        <v>206</v>
      </c>
      <c r="B20" s="46">
        <v>25</v>
      </c>
      <c r="C20" s="46">
        <v>360</v>
      </c>
      <c r="D20" s="46">
        <v>39220125</v>
      </c>
      <c r="E20" s="104">
        <v>24027</v>
      </c>
      <c r="F20" s="105">
        <f t="shared" si="0"/>
        <v>18021</v>
      </c>
      <c r="G20" s="96"/>
      <c r="H20" s="96"/>
      <c r="I20" s="96"/>
    </row>
    <row r="21" spans="1:9" ht="15.75" x14ac:dyDescent="0.25">
      <c r="A21" s="100" t="s">
        <v>74</v>
      </c>
      <c r="B21" s="15">
        <v>25</v>
      </c>
      <c r="C21" s="15">
        <v>390</v>
      </c>
      <c r="D21" s="15">
        <v>39220150</v>
      </c>
      <c r="E21" s="101">
        <v>45176</v>
      </c>
      <c r="F21" s="102">
        <f t="shared" si="0"/>
        <v>33882</v>
      </c>
      <c r="G21" s="96"/>
      <c r="H21" s="96"/>
      <c r="I21" s="96"/>
    </row>
    <row r="22" spans="1:9" ht="15.75" x14ac:dyDescent="0.25">
      <c r="A22" s="103" t="s">
        <v>76</v>
      </c>
      <c r="B22" s="46">
        <v>25</v>
      </c>
      <c r="C22" s="46">
        <v>510</v>
      </c>
      <c r="D22" s="46">
        <v>39220200</v>
      </c>
      <c r="E22" s="104">
        <v>85769</v>
      </c>
      <c r="F22" s="105">
        <f t="shared" si="0"/>
        <v>64327</v>
      </c>
      <c r="G22" s="96"/>
      <c r="H22" s="96"/>
      <c r="I22" s="96"/>
    </row>
    <row r="23" spans="1:9" ht="15.75" x14ac:dyDescent="0.25">
      <c r="A23" s="106" t="s">
        <v>210</v>
      </c>
      <c r="B23" s="107">
        <v>16</v>
      </c>
      <c r="C23" s="107">
        <v>730</v>
      </c>
      <c r="D23" s="107" t="s">
        <v>447</v>
      </c>
      <c r="E23" s="108" t="s">
        <v>389</v>
      </c>
      <c r="F23" s="108" t="s">
        <v>389</v>
      </c>
      <c r="G23" s="96"/>
      <c r="H23" s="96"/>
      <c r="I23" s="96"/>
    </row>
    <row r="24" spans="1:9" ht="15.75" x14ac:dyDescent="0.25">
      <c r="A24" s="103" t="s">
        <v>210</v>
      </c>
      <c r="B24" s="46">
        <v>25</v>
      </c>
      <c r="C24" s="46">
        <v>730</v>
      </c>
      <c r="D24" s="46" t="s">
        <v>447</v>
      </c>
      <c r="E24" s="104" t="s">
        <v>389</v>
      </c>
      <c r="F24" s="104" t="s">
        <v>389</v>
      </c>
      <c r="G24" s="96"/>
      <c r="H24" s="96"/>
      <c r="I24" s="96"/>
    </row>
    <row r="25" spans="1:9" ht="15.75" x14ac:dyDescent="0.25">
      <c r="A25" s="106" t="s">
        <v>121</v>
      </c>
      <c r="B25" s="107">
        <v>16</v>
      </c>
      <c r="C25" s="107">
        <v>730</v>
      </c>
      <c r="D25" s="107" t="s">
        <v>448</v>
      </c>
      <c r="E25" s="108" t="s">
        <v>389</v>
      </c>
      <c r="F25" s="108" t="s">
        <v>389</v>
      </c>
      <c r="G25" s="96"/>
      <c r="H25" s="96"/>
      <c r="I25" s="96"/>
    </row>
    <row r="26" spans="1:9" ht="15.75" x14ac:dyDescent="0.25">
      <c r="A26" s="103" t="s">
        <v>121</v>
      </c>
      <c r="B26" s="46">
        <v>25</v>
      </c>
      <c r="C26" s="46">
        <v>730</v>
      </c>
      <c r="D26" s="46" t="s">
        <v>448</v>
      </c>
      <c r="E26" s="104" t="s">
        <v>389</v>
      </c>
      <c r="F26" s="104" t="s">
        <v>389</v>
      </c>
      <c r="G26" s="96"/>
      <c r="H26" s="96"/>
      <c r="I26" s="96"/>
    </row>
    <row r="27" spans="1:9" ht="15.75" x14ac:dyDescent="0.25">
      <c r="A27" s="106" t="s">
        <v>82</v>
      </c>
      <c r="B27" s="107">
        <v>16</v>
      </c>
      <c r="C27" s="107">
        <v>970</v>
      </c>
      <c r="D27" s="107" t="s">
        <v>449</v>
      </c>
      <c r="E27" s="108" t="s">
        <v>389</v>
      </c>
      <c r="F27" s="108" t="s">
        <v>389</v>
      </c>
      <c r="G27" s="96"/>
      <c r="H27" s="96"/>
      <c r="I27" s="96"/>
    </row>
    <row r="28" spans="1:9" ht="15.75" x14ac:dyDescent="0.25">
      <c r="A28" s="103" t="s">
        <v>82</v>
      </c>
      <c r="B28" s="46">
        <v>25</v>
      </c>
      <c r="C28" s="46">
        <v>970</v>
      </c>
      <c r="D28" s="46" t="s">
        <v>449</v>
      </c>
      <c r="E28" s="104" t="s">
        <v>389</v>
      </c>
      <c r="F28" s="104" t="s">
        <v>389</v>
      </c>
      <c r="G28" s="96"/>
      <c r="H28" s="96"/>
      <c r="I28" s="96"/>
    </row>
    <row r="29" spans="1:9" ht="15.75" x14ac:dyDescent="0.25">
      <c r="A29" s="106" t="s">
        <v>84</v>
      </c>
      <c r="B29" s="107">
        <v>16</v>
      </c>
      <c r="C29" s="107">
        <v>970</v>
      </c>
      <c r="D29" s="107" t="s">
        <v>450</v>
      </c>
      <c r="E29" s="108" t="s">
        <v>389</v>
      </c>
      <c r="F29" s="108" t="s">
        <v>389</v>
      </c>
      <c r="G29" s="96"/>
      <c r="H29" s="96"/>
      <c r="I29" s="96"/>
    </row>
    <row r="30" spans="1:9" ht="15.75" x14ac:dyDescent="0.25">
      <c r="A30" s="103" t="s">
        <v>84</v>
      </c>
      <c r="B30" s="46">
        <v>25</v>
      </c>
      <c r="C30" s="46">
        <v>970</v>
      </c>
      <c r="D30" s="46" t="s">
        <v>450</v>
      </c>
      <c r="E30" s="104" t="s">
        <v>389</v>
      </c>
      <c r="F30" s="104" t="s">
        <v>389</v>
      </c>
      <c r="G30" s="96"/>
      <c r="H30" s="96"/>
      <c r="I30" s="96"/>
    </row>
    <row r="31" spans="1:9" ht="15.75" customHeight="1" x14ac:dyDescent="0.25">
      <c r="A31" s="86" t="s">
        <v>451</v>
      </c>
      <c r="B31" s="109"/>
      <c r="C31" s="109"/>
      <c r="D31" s="109"/>
      <c r="E31" s="109"/>
      <c r="F31" s="109"/>
      <c r="G31" s="36"/>
      <c r="H31" s="36"/>
      <c r="I31" s="36"/>
    </row>
    <row r="32" spans="1:9" ht="15.75" customHeight="1" x14ac:dyDescent="0.25">
      <c r="A32" s="110" t="s">
        <v>91</v>
      </c>
      <c r="B32" s="17"/>
      <c r="C32" s="17"/>
      <c r="D32" s="17"/>
      <c r="E32" s="17"/>
      <c r="F32" s="17"/>
      <c r="G32" s="36"/>
      <c r="H32" s="36"/>
      <c r="I32" s="36"/>
    </row>
    <row r="33" spans="1:9" ht="15.75" customHeight="1" x14ac:dyDescent="0.25">
      <c r="A33" s="110" t="s">
        <v>92</v>
      </c>
      <c r="B33" s="110"/>
      <c r="C33" s="110"/>
      <c r="D33" s="110"/>
      <c r="E33" s="110"/>
      <c r="F33" s="110"/>
      <c r="G33" s="36"/>
      <c r="H33" s="36"/>
      <c r="I33" s="36"/>
    </row>
    <row r="34" spans="1:9" ht="15.75" customHeight="1" x14ac:dyDescent="0.25">
      <c r="A34" s="110" t="s">
        <v>93</v>
      </c>
      <c r="B34" s="110"/>
      <c r="C34" s="110"/>
      <c r="D34" s="110"/>
      <c r="E34" s="110"/>
      <c r="F34" s="110"/>
      <c r="G34" s="36"/>
      <c r="H34" s="36"/>
      <c r="I34" s="36"/>
    </row>
    <row r="35" spans="1:9" ht="15.75" customHeight="1" x14ac:dyDescent="0.25">
      <c r="A35" s="110" t="s">
        <v>394</v>
      </c>
      <c r="B35" s="110"/>
      <c r="C35" s="110"/>
      <c r="D35" s="110"/>
      <c r="E35" s="110"/>
      <c r="F35" s="110"/>
      <c r="G35" s="36"/>
      <c r="H35" s="36"/>
      <c r="I35" s="36"/>
    </row>
    <row r="36" spans="1:9" ht="15.75" x14ac:dyDescent="0.25">
      <c r="A36" s="110" t="s">
        <v>362</v>
      </c>
      <c r="B36" s="17"/>
      <c r="C36" s="17"/>
      <c r="D36" s="17"/>
      <c r="E36" s="17"/>
      <c r="F36" s="17"/>
      <c r="G36" s="36"/>
      <c r="H36" s="36"/>
      <c r="I36" s="36"/>
    </row>
    <row r="37" spans="1:9" ht="15.75" x14ac:dyDescent="0.25">
      <c r="A37" s="111"/>
      <c r="B37" s="112"/>
      <c r="C37" s="111"/>
      <c r="D37" s="111"/>
      <c r="E37" s="111"/>
      <c r="F37" s="113"/>
      <c r="G37" s="96"/>
      <c r="H37" s="96"/>
      <c r="I37" s="96"/>
    </row>
    <row r="38" spans="1:9" ht="15.75" x14ac:dyDescent="0.25">
      <c r="A38" s="111"/>
      <c r="B38" s="112"/>
      <c r="C38" s="111"/>
      <c r="D38" s="111"/>
      <c r="E38" s="111"/>
      <c r="F38" s="113"/>
      <c r="G38" s="96"/>
      <c r="H38" s="96"/>
      <c r="I38" s="96"/>
    </row>
    <row r="39" spans="1:9" ht="15.75" x14ac:dyDescent="0.25">
      <c r="A39" s="111"/>
      <c r="B39" s="112"/>
      <c r="C39" s="111"/>
      <c r="D39" s="111"/>
      <c r="E39" s="111"/>
      <c r="F39" s="113"/>
      <c r="G39" s="96"/>
      <c r="H39" s="96"/>
      <c r="I39" s="96"/>
    </row>
    <row r="40" spans="1:9" ht="15.75" x14ac:dyDescent="0.25">
      <c r="A40" s="111"/>
      <c r="B40" s="112"/>
      <c r="C40" s="111"/>
      <c r="D40" s="111"/>
      <c r="E40" s="111"/>
      <c r="F40" s="113"/>
      <c r="G40" s="96"/>
      <c r="H40" s="96"/>
      <c r="I40" s="96"/>
    </row>
    <row r="41" spans="1:9" ht="19.5" x14ac:dyDescent="0.25">
      <c r="A41" s="111"/>
      <c r="B41" s="112"/>
      <c r="C41" s="111"/>
      <c r="D41" s="111"/>
      <c r="E41" s="111"/>
      <c r="F41" s="5" t="s">
        <v>63</v>
      </c>
      <c r="G41" s="96"/>
      <c r="H41" s="96"/>
      <c r="I41" s="96"/>
    </row>
    <row r="42" spans="1:9" ht="15.75" x14ac:dyDescent="0.25">
      <c r="A42" s="59" t="s">
        <v>96</v>
      </c>
      <c r="B42" s="59"/>
      <c r="C42" s="59"/>
      <c r="D42" s="59"/>
      <c r="E42" s="59"/>
      <c r="F42" s="84"/>
      <c r="G42" s="96"/>
      <c r="H42" s="96"/>
      <c r="I42" s="96"/>
    </row>
    <row r="43" spans="1:9" ht="15.75" x14ac:dyDescent="0.25">
      <c r="A43" s="59" t="s">
        <v>445</v>
      </c>
      <c r="B43" s="59"/>
      <c r="C43" s="59"/>
      <c r="D43" s="59"/>
      <c r="E43" s="59"/>
      <c r="F43" s="84"/>
      <c r="G43" s="96"/>
      <c r="H43" s="96"/>
      <c r="I43" s="96"/>
    </row>
    <row r="44" spans="1:9" ht="15.75" x14ac:dyDescent="0.25">
      <c r="A44" s="59"/>
      <c r="B44" s="59"/>
      <c r="C44" s="59"/>
      <c r="D44" s="59"/>
      <c r="E44" s="59"/>
      <c r="F44" s="84"/>
      <c r="G44" s="96"/>
      <c r="H44" s="96"/>
      <c r="I44" s="96"/>
    </row>
    <row r="45" spans="1:9" ht="15.75" x14ac:dyDescent="0.25">
      <c r="A45" s="77" t="s">
        <v>62</v>
      </c>
      <c r="B45" s="77"/>
      <c r="C45" s="77"/>
      <c r="D45" s="62"/>
      <c r="E45" s="62"/>
      <c r="G45" s="96"/>
      <c r="H45" s="96"/>
      <c r="I45" s="96"/>
    </row>
    <row r="46" spans="1:9" ht="15.75" x14ac:dyDescent="0.25">
      <c r="A46" s="386" t="s">
        <v>97</v>
      </c>
      <c r="B46" s="386"/>
      <c r="C46" s="386"/>
      <c r="D46" s="386"/>
      <c r="E46" s="63"/>
      <c r="F46" s="63"/>
      <c r="G46" s="96"/>
      <c r="H46" s="96"/>
      <c r="I46" s="96"/>
    </row>
    <row r="47" spans="1:9" ht="15.75" x14ac:dyDescent="0.25">
      <c r="A47" s="386" t="s">
        <v>395</v>
      </c>
      <c r="B47" s="386"/>
      <c r="C47" s="386"/>
      <c r="D47" s="386"/>
      <c r="E47" s="386"/>
      <c r="F47" s="386"/>
      <c r="G47" s="96"/>
      <c r="H47" s="96"/>
      <c r="I47" s="96"/>
    </row>
    <row r="48" spans="1:9" ht="15.75" x14ac:dyDescent="0.25">
      <c r="A48" s="64" t="s">
        <v>396</v>
      </c>
      <c r="B48" s="63"/>
      <c r="C48" s="63"/>
      <c r="D48" s="63"/>
      <c r="E48" s="63"/>
      <c r="F48" s="63"/>
      <c r="G48" s="96"/>
      <c r="H48" s="96"/>
      <c r="I48" s="96"/>
    </row>
    <row r="49" spans="1:9" ht="15.75" x14ac:dyDescent="0.25">
      <c r="A49" s="114"/>
      <c r="B49" s="114"/>
      <c r="C49" s="114"/>
      <c r="D49" s="114"/>
      <c r="E49" s="114"/>
      <c r="F49" s="37">
        <f>Оглавление!$I$13</f>
        <v>0.25</v>
      </c>
      <c r="G49" s="97"/>
      <c r="H49" s="97"/>
      <c r="I49" s="96"/>
    </row>
    <row r="50" spans="1:9" ht="38.25" x14ac:dyDescent="0.25">
      <c r="A50" s="98" t="s">
        <v>67</v>
      </c>
      <c r="B50" s="98" t="s">
        <v>68</v>
      </c>
      <c r="C50" s="99" t="s">
        <v>69</v>
      </c>
      <c r="D50" s="99" t="s">
        <v>446</v>
      </c>
      <c r="E50" s="99" t="s">
        <v>71</v>
      </c>
      <c r="F50" s="99" t="s">
        <v>387</v>
      </c>
      <c r="G50" s="36"/>
      <c r="H50" s="36"/>
      <c r="I50" s="36"/>
    </row>
    <row r="51" spans="1:9" ht="15.75" x14ac:dyDescent="0.25">
      <c r="A51" s="115">
        <v>250</v>
      </c>
      <c r="B51" s="53">
        <v>16</v>
      </c>
      <c r="C51" s="53">
        <v>730</v>
      </c>
      <c r="D51" s="53" t="s">
        <v>452</v>
      </c>
      <c r="E51" s="108" t="s">
        <v>389</v>
      </c>
      <c r="F51" s="116" t="s">
        <v>389</v>
      </c>
      <c r="G51" s="36"/>
      <c r="H51" s="36"/>
      <c r="I51" s="36"/>
    </row>
    <row r="52" spans="1:9" ht="15.75" x14ac:dyDescent="0.25">
      <c r="A52" s="103">
        <v>250</v>
      </c>
      <c r="B52" s="46">
        <v>25</v>
      </c>
      <c r="C52" s="46">
        <v>730</v>
      </c>
      <c r="D52" s="46" t="s">
        <v>452</v>
      </c>
      <c r="E52" s="104" t="s">
        <v>389</v>
      </c>
      <c r="F52" s="117" t="s">
        <v>389</v>
      </c>
      <c r="G52" s="36"/>
      <c r="H52" s="36"/>
      <c r="I52" s="36"/>
    </row>
    <row r="53" spans="1:9" ht="15.75" x14ac:dyDescent="0.25">
      <c r="A53" s="115">
        <v>300</v>
      </c>
      <c r="B53" s="53">
        <v>16</v>
      </c>
      <c r="C53" s="53">
        <v>730</v>
      </c>
      <c r="D53" s="53" t="s">
        <v>453</v>
      </c>
      <c r="E53" s="108" t="s">
        <v>389</v>
      </c>
      <c r="F53" s="116" t="s">
        <v>389</v>
      </c>
      <c r="G53" s="36"/>
      <c r="H53" s="36"/>
      <c r="I53" s="36"/>
    </row>
    <row r="54" spans="1:9" ht="15.75" x14ac:dyDescent="0.25">
      <c r="A54" s="103">
        <v>300</v>
      </c>
      <c r="B54" s="46">
        <v>25</v>
      </c>
      <c r="C54" s="46">
        <v>730</v>
      </c>
      <c r="D54" s="46" t="s">
        <v>453</v>
      </c>
      <c r="E54" s="104" t="s">
        <v>389</v>
      </c>
      <c r="F54" s="117" t="s">
        <v>389</v>
      </c>
      <c r="G54" s="36"/>
      <c r="H54" s="36"/>
      <c r="I54" s="36"/>
    </row>
    <row r="55" spans="1:9" ht="15.75" x14ac:dyDescent="0.25">
      <c r="A55" s="115">
        <v>350</v>
      </c>
      <c r="B55" s="53">
        <v>16</v>
      </c>
      <c r="C55" s="53">
        <v>970</v>
      </c>
      <c r="D55" s="53" t="s">
        <v>454</v>
      </c>
      <c r="E55" s="108" t="s">
        <v>389</v>
      </c>
      <c r="F55" s="116" t="s">
        <v>389</v>
      </c>
      <c r="G55" s="36"/>
      <c r="H55" s="36"/>
      <c r="I55" s="36"/>
    </row>
    <row r="56" spans="1:9" ht="15.75" x14ac:dyDescent="0.25">
      <c r="A56" s="103">
        <v>350</v>
      </c>
      <c r="B56" s="46">
        <v>25</v>
      </c>
      <c r="C56" s="46">
        <v>970</v>
      </c>
      <c r="D56" s="46" t="s">
        <v>454</v>
      </c>
      <c r="E56" s="104" t="s">
        <v>389</v>
      </c>
      <c r="F56" s="117" t="s">
        <v>389</v>
      </c>
      <c r="G56" s="36"/>
      <c r="H56" s="36"/>
      <c r="I56" s="36"/>
    </row>
    <row r="57" spans="1:9" ht="15.75" x14ac:dyDescent="0.25">
      <c r="A57" s="115">
        <v>400</v>
      </c>
      <c r="B57" s="53">
        <v>16</v>
      </c>
      <c r="C57" s="53">
        <v>970</v>
      </c>
      <c r="D57" s="53" t="s">
        <v>455</v>
      </c>
      <c r="E57" s="108" t="s">
        <v>389</v>
      </c>
      <c r="F57" s="116" t="s">
        <v>389</v>
      </c>
      <c r="G57" s="36"/>
      <c r="H57" s="36"/>
      <c r="I57" s="36"/>
    </row>
    <row r="58" spans="1:9" ht="15.75" x14ac:dyDescent="0.25">
      <c r="A58" s="103">
        <v>400</v>
      </c>
      <c r="B58" s="46">
        <v>25</v>
      </c>
      <c r="C58" s="46">
        <v>970</v>
      </c>
      <c r="D58" s="46" t="s">
        <v>455</v>
      </c>
      <c r="E58" s="104" t="s">
        <v>389</v>
      </c>
      <c r="F58" s="117" t="s">
        <v>389</v>
      </c>
      <c r="G58" s="36"/>
      <c r="H58" s="36"/>
      <c r="I58" s="36"/>
    </row>
    <row r="59" spans="1:9" ht="15.75" x14ac:dyDescent="0.25">
      <c r="A59" s="394" t="s">
        <v>106</v>
      </c>
      <c r="B59" s="394"/>
      <c r="C59" s="394"/>
      <c r="D59" s="394"/>
      <c r="E59" s="118"/>
      <c r="F59" s="118"/>
      <c r="G59" s="96"/>
      <c r="H59" s="96"/>
      <c r="I59" s="96"/>
    </row>
    <row r="60" spans="1:9" ht="15.75" x14ac:dyDescent="0.25">
      <c r="A60" s="118"/>
      <c r="B60" s="119"/>
      <c r="C60" s="119"/>
      <c r="D60" s="119"/>
      <c r="E60" s="119"/>
      <c r="F60" s="119"/>
      <c r="G60" s="96"/>
      <c r="H60" s="96"/>
      <c r="I60" s="96"/>
    </row>
    <row r="61" spans="1:9" ht="15.75" x14ac:dyDescent="0.25">
      <c r="A61" s="118"/>
      <c r="B61" s="119"/>
      <c r="C61" s="119"/>
      <c r="D61" s="119"/>
      <c r="E61" s="119"/>
      <c r="F61" s="119"/>
      <c r="G61" s="96"/>
      <c r="H61" s="96"/>
      <c r="I61" s="96"/>
    </row>
    <row r="62" spans="1:9" ht="15.75" x14ac:dyDescent="0.25">
      <c r="A62" s="118"/>
      <c r="B62" s="119"/>
      <c r="C62" s="119"/>
      <c r="D62" s="119"/>
      <c r="E62" s="119"/>
      <c r="F62" s="119"/>
      <c r="G62" s="96"/>
      <c r="H62" s="96"/>
      <c r="I62" s="96"/>
    </row>
    <row r="63" spans="1:9" ht="15.75" x14ac:dyDescent="0.25">
      <c r="A63" s="118"/>
      <c r="B63" s="119"/>
      <c r="C63" s="119"/>
      <c r="D63" s="119"/>
      <c r="E63" s="119"/>
      <c r="F63" s="119"/>
      <c r="G63" s="96"/>
      <c r="H63" s="96"/>
      <c r="I63" s="96"/>
    </row>
    <row r="64" spans="1:9" ht="15.75" x14ac:dyDescent="0.25">
      <c r="A64" s="118"/>
      <c r="B64" s="119"/>
      <c r="C64" s="119"/>
      <c r="D64" s="119"/>
      <c r="E64" s="119"/>
      <c r="F64" s="119"/>
      <c r="G64" s="96"/>
      <c r="H64" s="96"/>
      <c r="I64" s="96"/>
    </row>
    <row r="65" spans="1:9" ht="15.75" x14ac:dyDescent="0.25">
      <c r="A65" s="118"/>
      <c r="B65" s="119"/>
      <c r="C65" s="119"/>
      <c r="D65" s="119"/>
      <c r="E65" s="119"/>
      <c r="F65" s="119"/>
      <c r="G65" s="96"/>
      <c r="H65" s="96"/>
      <c r="I65" s="96"/>
    </row>
    <row r="66" spans="1:9" ht="15.75" x14ac:dyDescent="0.25">
      <c r="A66" s="118"/>
      <c r="B66" s="119"/>
      <c r="C66" s="119"/>
      <c r="D66" s="119"/>
      <c r="E66" s="119"/>
      <c r="F66" s="119"/>
      <c r="G66" s="96"/>
      <c r="H66" s="96"/>
      <c r="I66" s="96"/>
    </row>
    <row r="67" spans="1:9" ht="15.75" x14ac:dyDescent="0.25">
      <c r="A67" s="118"/>
      <c r="B67" s="119"/>
      <c r="C67" s="119"/>
      <c r="D67" s="119"/>
      <c r="E67" s="119"/>
      <c r="F67" s="119"/>
      <c r="G67" s="96"/>
      <c r="H67" s="96"/>
      <c r="I67" s="96"/>
    </row>
    <row r="68" spans="1:9" ht="15.75" x14ac:dyDescent="0.25">
      <c r="A68" s="118"/>
      <c r="B68" s="119"/>
      <c r="C68" s="119"/>
      <c r="D68" s="119"/>
      <c r="E68" s="119"/>
      <c r="F68" s="119"/>
      <c r="G68" s="96"/>
      <c r="H68" s="96"/>
      <c r="I68" s="96"/>
    </row>
    <row r="69" spans="1:9" ht="15.75" x14ac:dyDescent="0.25">
      <c r="A69" s="118"/>
      <c r="B69" s="119"/>
      <c r="C69" s="119"/>
      <c r="D69" s="119"/>
      <c r="E69" s="119"/>
      <c r="F69" s="119"/>
      <c r="G69" s="96"/>
      <c r="H69" s="96"/>
      <c r="I69" s="96"/>
    </row>
    <row r="70" spans="1:9" ht="15.75" x14ac:dyDescent="0.25">
      <c r="A70" s="118"/>
      <c r="B70" s="119"/>
      <c r="C70" s="119"/>
      <c r="D70" s="119"/>
      <c r="E70" s="119"/>
      <c r="F70" s="119"/>
      <c r="G70" s="96"/>
      <c r="H70" s="96"/>
      <c r="I70" s="96"/>
    </row>
    <row r="71" spans="1:9" ht="15.75" x14ac:dyDescent="0.25">
      <c r="A71" s="118"/>
      <c r="B71" s="119"/>
      <c r="C71" s="119"/>
      <c r="D71" s="119"/>
      <c r="E71" s="119"/>
      <c r="F71" s="119"/>
      <c r="G71" s="96"/>
      <c r="H71" s="96"/>
      <c r="I71" s="96"/>
    </row>
    <row r="72" spans="1:9" ht="15.75" x14ac:dyDescent="0.25">
      <c r="A72" s="118"/>
      <c r="B72" s="119"/>
      <c r="C72" s="119"/>
      <c r="D72" s="119"/>
      <c r="E72" s="119"/>
      <c r="F72" s="119"/>
      <c r="G72" s="96"/>
      <c r="H72" s="96"/>
      <c r="I72" s="96"/>
    </row>
    <row r="73" spans="1:9" ht="15.75" x14ac:dyDescent="0.25">
      <c r="A73" s="118"/>
      <c r="B73" s="119"/>
      <c r="C73" s="119"/>
      <c r="D73" s="119"/>
      <c r="E73" s="119"/>
      <c r="F73" s="119"/>
      <c r="G73" s="96"/>
      <c r="H73" s="96"/>
      <c r="I73" s="96"/>
    </row>
    <row r="74" spans="1:9" ht="19.5" x14ac:dyDescent="0.25">
      <c r="A74" s="118"/>
      <c r="B74" s="119"/>
      <c r="C74" s="119"/>
      <c r="D74" s="119"/>
      <c r="E74" s="119"/>
      <c r="F74" s="5" t="s">
        <v>63</v>
      </c>
      <c r="G74" s="96"/>
      <c r="H74" s="96"/>
      <c r="I74" s="96"/>
    </row>
    <row r="75" spans="1:9" ht="15.75" x14ac:dyDescent="0.25">
      <c r="A75" s="92" t="s">
        <v>225</v>
      </c>
      <c r="B75" s="120"/>
      <c r="C75" s="120"/>
      <c r="D75" s="120"/>
      <c r="E75" s="120"/>
      <c r="F75" s="90"/>
      <c r="G75" s="96"/>
      <c r="H75" s="96"/>
      <c r="I75" s="96"/>
    </row>
    <row r="76" spans="1:9" ht="15.75" customHeight="1" x14ac:dyDescent="0.25">
      <c r="A76" s="92" t="s">
        <v>456</v>
      </c>
      <c r="B76" s="92"/>
      <c r="C76" s="92"/>
      <c r="D76" s="92"/>
      <c r="E76" s="92"/>
      <c r="F76" s="84"/>
      <c r="G76" s="96"/>
      <c r="H76" s="96"/>
      <c r="I76" s="96"/>
    </row>
    <row r="77" spans="1:9" ht="15.75" x14ac:dyDescent="0.25">
      <c r="B77" s="96"/>
      <c r="C77" s="96"/>
      <c r="D77" s="96"/>
      <c r="E77" s="96"/>
      <c r="F77" s="96"/>
      <c r="G77" s="96"/>
      <c r="H77" s="96"/>
      <c r="I77" s="96"/>
    </row>
    <row r="78" spans="1:9" ht="15.75" x14ac:dyDescent="0.25">
      <c r="A78" s="77" t="s">
        <v>62</v>
      </c>
      <c r="B78" s="77"/>
      <c r="C78" s="77"/>
      <c r="D78" s="62"/>
      <c r="E78" s="62"/>
      <c r="G78" s="96"/>
      <c r="H78" s="96"/>
      <c r="I78" s="96"/>
    </row>
    <row r="79" spans="1:9" ht="15.75" x14ac:dyDescent="0.25">
      <c r="A79" s="386" t="s">
        <v>64</v>
      </c>
      <c r="B79" s="386"/>
      <c r="C79" s="386"/>
      <c r="D79" s="386"/>
      <c r="E79" s="63"/>
      <c r="F79" s="63"/>
      <c r="G79" s="96"/>
      <c r="H79" s="96"/>
      <c r="I79" s="96"/>
    </row>
    <row r="80" spans="1:9" ht="15.75" x14ac:dyDescent="0.25">
      <c r="A80" s="386" t="s">
        <v>395</v>
      </c>
      <c r="B80" s="386"/>
      <c r="C80" s="386"/>
      <c r="D80" s="386"/>
      <c r="E80" s="386"/>
      <c r="F80" s="386"/>
      <c r="G80" s="96"/>
      <c r="H80" s="96"/>
      <c r="I80" s="96"/>
    </row>
    <row r="81" spans="1:9" ht="15.75" x14ac:dyDescent="0.25">
      <c r="A81" s="64" t="s">
        <v>396</v>
      </c>
      <c r="B81" s="63"/>
      <c r="C81" s="63"/>
      <c r="D81" s="63"/>
      <c r="E81" s="63"/>
      <c r="F81" s="63"/>
      <c r="G81" s="96"/>
      <c r="H81" s="96"/>
      <c r="I81" s="96"/>
    </row>
    <row r="82" spans="1:9" ht="15.75" x14ac:dyDescent="0.25">
      <c r="A82" s="26" t="s">
        <v>404</v>
      </c>
      <c r="B82" s="63"/>
      <c r="C82" s="63"/>
      <c r="D82" s="63"/>
      <c r="E82" s="63"/>
      <c r="F82" s="63"/>
      <c r="G82" s="96"/>
      <c r="H82" s="96"/>
      <c r="I82" s="96"/>
    </row>
    <row r="83" spans="1:9" ht="15.75" x14ac:dyDescent="0.25">
      <c r="A83" s="96"/>
      <c r="B83" s="96"/>
      <c r="C83" s="96"/>
      <c r="D83" s="96"/>
      <c r="E83" s="96"/>
      <c r="F83" s="37">
        <f>Оглавление!$I$13</f>
        <v>0.25</v>
      </c>
      <c r="G83" s="97"/>
      <c r="H83" s="97"/>
      <c r="I83" s="96"/>
    </row>
    <row r="84" spans="1:9" ht="38.25" x14ac:dyDescent="0.25">
      <c r="A84" s="98" t="s">
        <v>67</v>
      </c>
      <c r="B84" s="98" t="s">
        <v>68</v>
      </c>
      <c r="C84" s="99" t="s">
        <v>69</v>
      </c>
      <c r="D84" s="99" t="s">
        <v>446</v>
      </c>
      <c r="E84" s="99" t="s">
        <v>71</v>
      </c>
      <c r="F84" s="99" t="s">
        <v>387</v>
      </c>
      <c r="G84" s="96"/>
      <c r="H84" s="96"/>
      <c r="I84" s="96"/>
    </row>
    <row r="85" spans="1:9" ht="15.75" x14ac:dyDescent="0.25">
      <c r="A85" s="100">
        <v>15</v>
      </c>
      <c r="B85" s="15">
        <v>40</v>
      </c>
      <c r="C85" s="15">
        <v>130</v>
      </c>
      <c r="D85" s="15">
        <v>39320015</v>
      </c>
      <c r="E85" s="101">
        <v>3092</v>
      </c>
      <c r="F85" s="102">
        <f>CEILING(E85-(E85*F$9),1)</f>
        <v>2319</v>
      </c>
      <c r="G85" s="96"/>
      <c r="H85" s="96"/>
      <c r="I85" s="96"/>
    </row>
    <row r="86" spans="1:9" ht="15.75" x14ac:dyDescent="0.25">
      <c r="A86" s="103">
        <v>20</v>
      </c>
      <c r="B86" s="46">
        <v>40</v>
      </c>
      <c r="C86" s="46">
        <v>150</v>
      </c>
      <c r="D86" s="46">
        <v>39320020</v>
      </c>
      <c r="E86" s="104">
        <v>3778.9</v>
      </c>
      <c r="F86" s="105">
        <f t="shared" ref="F86:F102" si="1">CEILING(E86-(E86*F$9),1)</f>
        <v>2835</v>
      </c>
      <c r="G86" s="96"/>
      <c r="H86" s="96"/>
      <c r="I86" s="96"/>
    </row>
    <row r="87" spans="1:9" ht="15.75" x14ac:dyDescent="0.25">
      <c r="A87" s="100">
        <v>25</v>
      </c>
      <c r="B87" s="15">
        <v>40</v>
      </c>
      <c r="C87" s="15">
        <v>160</v>
      </c>
      <c r="D87" s="15">
        <v>39320025</v>
      </c>
      <c r="E87" s="101">
        <v>4112</v>
      </c>
      <c r="F87" s="102">
        <f t="shared" si="1"/>
        <v>3084</v>
      </c>
      <c r="G87" s="96"/>
      <c r="H87" s="96"/>
      <c r="I87" s="96"/>
    </row>
    <row r="88" spans="1:9" ht="15.75" x14ac:dyDescent="0.25">
      <c r="A88" s="103">
        <v>32</v>
      </c>
      <c r="B88" s="46">
        <v>40</v>
      </c>
      <c r="C88" s="46">
        <v>180</v>
      </c>
      <c r="D88" s="46">
        <v>39320032</v>
      </c>
      <c r="E88" s="104">
        <v>4403</v>
      </c>
      <c r="F88" s="105">
        <f t="shared" si="1"/>
        <v>3303</v>
      </c>
      <c r="G88" s="96"/>
      <c r="H88" s="96"/>
      <c r="I88" s="96"/>
    </row>
    <row r="89" spans="1:9" ht="15.75" x14ac:dyDescent="0.25">
      <c r="A89" s="115">
        <v>40</v>
      </c>
      <c r="B89" s="53">
        <v>40</v>
      </c>
      <c r="C89" s="53">
        <v>200</v>
      </c>
      <c r="D89" s="53">
        <v>39320040</v>
      </c>
      <c r="E89" s="121">
        <v>5273.9</v>
      </c>
      <c r="F89" s="102">
        <f t="shared" si="1"/>
        <v>3956</v>
      </c>
      <c r="G89" s="96"/>
      <c r="H89" s="96"/>
      <c r="I89" s="96"/>
    </row>
    <row r="90" spans="1:9" ht="15.75" x14ac:dyDescent="0.25">
      <c r="A90" s="103">
        <v>50</v>
      </c>
      <c r="B90" s="46">
        <v>40</v>
      </c>
      <c r="C90" s="46">
        <v>250</v>
      </c>
      <c r="D90" s="46">
        <v>39320050</v>
      </c>
      <c r="E90" s="104">
        <v>6888.5</v>
      </c>
      <c r="F90" s="105">
        <f t="shared" si="1"/>
        <v>5167</v>
      </c>
      <c r="G90" s="96"/>
      <c r="H90" s="96"/>
      <c r="I90" s="96"/>
    </row>
    <row r="91" spans="1:9" ht="15.75" x14ac:dyDescent="0.25">
      <c r="A91" s="115">
        <v>65</v>
      </c>
      <c r="B91" s="53">
        <v>16</v>
      </c>
      <c r="C91" s="53">
        <v>270</v>
      </c>
      <c r="D91" s="53">
        <v>39320065</v>
      </c>
      <c r="E91" s="121">
        <v>9836</v>
      </c>
      <c r="F91" s="102">
        <f t="shared" si="1"/>
        <v>7377</v>
      </c>
      <c r="G91" s="96"/>
      <c r="H91" s="96"/>
      <c r="I91" s="96"/>
    </row>
    <row r="92" spans="1:9" ht="15.75" x14ac:dyDescent="0.25">
      <c r="A92" s="103">
        <v>65</v>
      </c>
      <c r="B92" s="46">
        <v>25</v>
      </c>
      <c r="C92" s="46">
        <v>270</v>
      </c>
      <c r="D92" s="46">
        <v>39420065</v>
      </c>
      <c r="E92" s="104">
        <v>10599.55</v>
      </c>
      <c r="F92" s="105">
        <f t="shared" si="1"/>
        <v>7950</v>
      </c>
      <c r="G92" s="96"/>
      <c r="H92" s="96"/>
      <c r="I92" s="96"/>
    </row>
    <row r="93" spans="1:9" ht="15.75" x14ac:dyDescent="0.25">
      <c r="A93" s="115">
        <v>80</v>
      </c>
      <c r="B93" s="53">
        <v>16</v>
      </c>
      <c r="C93" s="53">
        <v>290</v>
      </c>
      <c r="D93" s="53">
        <v>39320080</v>
      </c>
      <c r="E93" s="121">
        <v>12462</v>
      </c>
      <c r="F93" s="102">
        <f t="shared" si="1"/>
        <v>9347</v>
      </c>
      <c r="G93" s="96"/>
      <c r="H93" s="96"/>
      <c r="I93" s="96"/>
    </row>
    <row r="94" spans="1:9" ht="15.75" x14ac:dyDescent="0.25">
      <c r="A94" s="103">
        <v>80</v>
      </c>
      <c r="B94" s="46">
        <v>25</v>
      </c>
      <c r="C94" s="46">
        <v>290</v>
      </c>
      <c r="D94" s="46">
        <v>39420080</v>
      </c>
      <c r="E94" s="104">
        <v>13412</v>
      </c>
      <c r="F94" s="105">
        <f t="shared" si="1"/>
        <v>10059</v>
      </c>
      <c r="G94" s="96"/>
      <c r="H94" s="96"/>
      <c r="I94" s="96"/>
    </row>
    <row r="95" spans="1:9" ht="15.75" x14ac:dyDescent="0.25">
      <c r="A95" s="115">
        <v>100</v>
      </c>
      <c r="B95" s="53">
        <v>16</v>
      </c>
      <c r="C95" s="53">
        <v>350</v>
      </c>
      <c r="D95" s="53">
        <v>39320100</v>
      </c>
      <c r="E95" s="121">
        <v>29654</v>
      </c>
      <c r="F95" s="102">
        <f t="shared" si="1"/>
        <v>22241</v>
      </c>
      <c r="G95" s="96"/>
      <c r="H95" s="96"/>
      <c r="I95" s="96"/>
    </row>
    <row r="96" spans="1:9" ht="15.75" x14ac:dyDescent="0.25">
      <c r="A96" s="103">
        <v>100</v>
      </c>
      <c r="B96" s="46">
        <v>25</v>
      </c>
      <c r="C96" s="46">
        <v>350</v>
      </c>
      <c r="D96" s="46">
        <v>39420100</v>
      </c>
      <c r="E96" s="104">
        <v>31884</v>
      </c>
      <c r="F96" s="105">
        <f t="shared" si="1"/>
        <v>23913</v>
      </c>
      <c r="G96" s="96"/>
      <c r="H96" s="96"/>
      <c r="I96" s="96"/>
    </row>
    <row r="97" spans="1:9" ht="15.75" x14ac:dyDescent="0.25">
      <c r="A97" s="115" t="s">
        <v>186</v>
      </c>
      <c r="B97" s="53">
        <v>16</v>
      </c>
      <c r="C97" s="53">
        <v>380</v>
      </c>
      <c r="D97" s="53">
        <v>39320125</v>
      </c>
      <c r="E97" s="121">
        <v>36245</v>
      </c>
      <c r="F97" s="102">
        <f t="shared" si="1"/>
        <v>27184</v>
      </c>
      <c r="G97" s="96"/>
      <c r="H97" s="96"/>
      <c r="I97" s="96"/>
    </row>
    <row r="98" spans="1:9" ht="15.75" x14ac:dyDescent="0.25">
      <c r="A98" s="103" t="s">
        <v>186</v>
      </c>
      <c r="B98" s="46">
        <v>25</v>
      </c>
      <c r="C98" s="46">
        <v>380</v>
      </c>
      <c r="D98" s="46">
        <v>39420125</v>
      </c>
      <c r="E98" s="104">
        <v>37371</v>
      </c>
      <c r="F98" s="105">
        <f t="shared" si="1"/>
        <v>28029</v>
      </c>
      <c r="G98" s="96"/>
      <c r="H98" s="96"/>
      <c r="I98" s="96"/>
    </row>
    <row r="99" spans="1:9" ht="15.75" x14ac:dyDescent="0.25">
      <c r="A99" s="100" t="s">
        <v>112</v>
      </c>
      <c r="B99" s="107">
        <v>16</v>
      </c>
      <c r="C99" s="15">
        <v>410</v>
      </c>
      <c r="D99" s="15">
        <v>39320150</v>
      </c>
      <c r="E99" s="101">
        <v>55878</v>
      </c>
      <c r="F99" s="102">
        <f t="shared" si="1"/>
        <v>41909</v>
      </c>
      <c r="G99" s="96"/>
      <c r="H99" s="96"/>
      <c r="I99" s="96"/>
    </row>
    <row r="100" spans="1:9" ht="15.75" x14ac:dyDescent="0.25">
      <c r="A100" s="103" t="s">
        <v>112</v>
      </c>
      <c r="B100" s="46">
        <v>25</v>
      </c>
      <c r="C100" s="46">
        <v>410</v>
      </c>
      <c r="D100" s="46">
        <v>39420150</v>
      </c>
      <c r="E100" s="104">
        <v>64315</v>
      </c>
      <c r="F100" s="105">
        <f t="shared" si="1"/>
        <v>48237</v>
      </c>
      <c r="G100" s="96"/>
      <c r="H100" s="96"/>
      <c r="I100" s="96"/>
    </row>
    <row r="101" spans="1:9" ht="15.75" x14ac:dyDescent="0.25">
      <c r="A101" s="100" t="s">
        <v>115</v>
      </c>
      <c r="B101" s="107">
        <v>16</v>
      </c>
      <c r="C101" s="15">
        <v>530</v>
      </c>
      <c r="D101" s="15">
        <v>39320200</v>
      </c>
      <c r="E101" s="101">
        <v>107306.5</v>
      </c>
      <c r="F101" s="102">
        <f t="shared" si="1"/>
        <v>80480</v>
      </c>
      <c r="G101" s="96"/>
      <c r="H101" s="96"/>
      <c r="I101" s="96"/>
    </row>
    <row r="102" spans="1:9" ht="15.75" x14ac:dyDescent="0.25">
      <c r="A102" s="103" t="s">
        <v>115</v>
      </c>
      <c r="B102" s="46">
        <v>25</v>
      </c>
      <c r="C102" s="46">
        <v>530</v>
      </c>
      <c r="D102" s="46">
        <v>39420200</v>
      </c>
      <c r="E102" s="104">
        <v>116093.65</v>
      </c>
      <c r="F102" s="105">
        <f t="shared" si="1"/>
        <v>87071</v>
      </c>
      <c r="G102" s="96"/>
      <c r="H102" s="96"/>
      <c r="I102" s="96"/>
    </row>
    <row r="103" spans="1:9" ht="15.75" x14ac:dyDescent="0.25">
      <c r="A103" s="115" t="s">
        <v>236</v>
      </c>
      <c r="B103" s="53">
        <v>16</v>
      </c>
      <c r="C103" s="53">
        <v>750</v>
      </c>
      <c r="D103" s="53" t="s">
        <v>457</v>
      </c>
      <c r="E103" s="121" t="s">
        <v>389</v>
      </c>
      <c r="F103" s="121" t="s">
        <v>389</v>
      </c>
      <c r="G103" s="96"/>
      <c r="H103" s="96"/>
      <c r="I103" s="96"/>
    </row>
    <row r="104" spans="1:9" ht="15.75" x14ac:dyDescent="0.25">
      <c r="A104" s="103" t="s">
        <v>238</v>
      </c>
      <c r="B104" s="46">
        <v>25</v>
      </c>
      <c r="C104" s="46">
        <v>750</v>
      </c>
      <c r="D104" s="46" t="s">
        <v>458</v>
      </c>
      <c r="E104" s="104" t="s">
        <v>389</v>
      </c>
      <c r="F104" s="104" t="s">
        <v>389</v>
      </c>
      <c r="G104" s="96"/>
      <c r="H104" s="96"/>
      <c r="I104" s="96"/>
    </row>
    <row r="105" spans="1:9" ht="15.75" x14ac:dyDescent="0.25">
      <c r="A105" s="115" t="s">
        <v>121</v>
      </c>
      <c r="B105" s="53">
        <v>16</v>
      </c>
      <c r="C105" s="53">
        <v>750</v>
      </c>
      <c r="D105" s="53" t="s">
        <v>459</v>
      </c>
      <c r="E105" s="121" t="s">
        <v>389</v>
      </c>
      <c r="F105" s="121" t="s">
        <v>389</v>
      </c>
      <c r="G105" s="96"/>
      <c r="H105" s="96"/>
      <c r="I105" s="96"/>
    </row>
    <row r="106" spans="1:9" ht="15.75" x14ac:dyDescent="0.25">
      <c r="A106" s="103" t="s">
        <v>121</v>
      </c>
      <c r="B106" s="46">
        <v>25</v>
      </c>
      <c r="C106" s="46">
        <v>750</v>
      </c>
      <c r="D106" s="46" t="s">
        <v>460</v>
      </c>
      <c r="E106" s="104" t="s">
        <v>389</v>
      </c>
      <c r="F106" s="104" t="s">
        <v>389</v>
      </c>
      <c r="G106" s="96"/>
      <c r="H106" s="96"/>
      <c r="I106" s="96"/>
    </row>
    <row r="107" spans="1:9" ht="15.75" x14ac:dyDescent="0.25">
      <c r="A107" s="115" t="s">
        <v>82</v>
      </c>
      <c r="B107" s="53">
        <v>16</v>
      </c>
      <c r="C107" s="53">
        <v>990</v>
      </c>
      <c r="D107" s="53" t="s">
        <v>461</v>
      </c>
      <c r="E107" s="121" t="s">
        <v>389</v>
      </c>
      <c r="F107" s="121" t="s">
        <v>389</v>
      </c>
      <c r="G107" s="96"/>
      <c r="H107" s="96"/>
      <c r="I107" s="96"/>
    </row>
    <row r="108" spans="1:9" ht="15.75" x14ac:dyDescent="0.25">
      <c r="A108" s="103" t="s">
        <v>82</v>
      </c>
      <c r="B108" s="46">
        <v>25</v>
      </c>
      <c r="C108" s="46">
        <v>990</v>
      </c>
      <c r="D108" s="46" t="s">
        <v>462</v>
      </c>
      <c r="E108" s="104" t="s">
        <v>389</v>
      </c>
      <c r="F108" s="104" t="s">
        <v>389</v>
      </c>
      <c r="G108" s="96"/>
      <c r="H108" s="96"/>
      <c r="I108" s="96"/>
    </row>
    <row r="109" spans="1:9" ht="15.75" x14ac:dyDescent="0.25">
      <c r="A109" s="115" t="s">
        <v>84</v>
      </c>
      <c r="B109" s="53">
        <v>16</v>
      </c>
      <c r="C109" s="53">
        <v>990</v>
      </c>
      <c r="D109" s="53" t="s">
        <v>463</v>
      </c>
      <c r="E109" s="121" t="s">
        <v>389</v>
      </c>
      <c r="F109" s="121" t="s">
        <v>389</v>
      </c>
      <c r="G109" s="96"/>
      <c r="H109" s="96"/>
      <c r="I109" s="96"/>
    </row>
    <row r="110" spans="1:9" ht="15.75" x14ac:dyDescent="0.25">
      <c r="A110" s="103" t="s">
        <v>84</v>
      </c>
      <c r="B110" s="46">
        <v>25</v>
      </c>
      <c r="C110" s="46">
        <v>990</v>
      </c>
      <c r="D110" s="46" t="s">
        <v>464</v>
      </c>
      <c r="E110" s="104" t="s">
        <v>389</v>
      </c>
      <c r="F110" s="104" t="s">
        <v>389</v>
      </c>
      <c r="G110" s="96"/>
      <c r="H110" s="96"/>
      <c r="I110" s="96"/>
    </row>
    <row r="111" spans="1:9" ht="15.75" x14ac:dyDescent="0.25">
      <c r="A111" s="122" t="s">
        <v>465</v>
      </c>
      <c r="B111" s="122"/>
      <c r="C111" s="122"/>
      <c r="D111" s="122"/>
      <c r="E111" s="122"/>
      <c r="F111" s="122"/>
      <c r="G111" s="96"/>
      <c r="H111" s="96"/>
      <c r="I111" s="96"/>
    </row>
    <row r="112" spans="1:9" ht="15.75" x14ac:dyDescent="0.25">
      <c r="A112" s="123"/>
      <c r="B112" s="124"/>
      <c r="C112" s="73"/>
      <c r="D112" s="73"/>
      <c r="E112" s="73"/>
      <c r="F112" s="74"/>
      <c r="G112" s="96"/>
      <c r="H112" s="96"/>
      <c r="I112" s="96"/>
    </row>
    <row r="113" spans="1:9" ht="15.75" x14ac:dyDescent="0.25">
      <c r="A113" s="123"/>
      <c r="B113" s="124"/>
      <c r="C113" s="73"/>
      <c r="D113" s="73"/>
      <c r="E113" s="73"/>
      <c r="F113" s="74"/>
      <c r="G113" s="96"/>
      <c r="H113" s="96"/>
      <c r="I113" s="96"/>
    </row>
    <row r="114" spans="1:9" ht="15.75" x14ac:dyDescent="0.25">
      <c r="A114" s="125"/>
      <c r="B114" s="125"/>
      <c r="C114" s="125"/>
      <c r="D114" s="125"/>
      <c r="E114" s="125"/>
      <c r="F114" s="126"/>
      <c r="G114" s="96"/>
      <c r="H114" s="96"/>
      <c r="I114" s="96"/>
    </row>
    <row r="115" spans="1:9" ht="15.75" x14ac:dyDescent="0.25">
      <c r="A115" s="125"/>
      <c r="B115" s="125"/>
      <c r="C115" s="125"/>
      <c r="D115" s="125"/>
      <c r="E115" s="125"/>
      <c r="F115" s="125"/>
      <c r="G115" s="96"/>
      <c r="H115" s="96"/>
      <c r="I115" s="96"/>
    </row>
    <row r="116" spans="1:9" ht="15.75" x14ac:dyDescent="0.25">
      <c r="A116" s="125"/>
      <c r="B116" s="125"/>
      <c r="C116" s="125"/>
      <c r="D116" s="125"/>
      <c r="E116" s="125"/>
      <c r="F116" s="125"/>
      <c r="G116" s="96"/>
      <c r="H116" s="96"/>
      <c r="I116" s="96"/>
    </row>
    <row r="117" spans="1:9" ht="15.75" customHeight="1" x14ac:dyDescent="0.25">
      <c r="A117" s="92" t="s">
        <v>146</v>
      </c>
      <c r="B117" s="92"/>
      <c r="C117" s="92"/>
      <c r="D117" s="92"/>
      <c r="E117" s="92"/>
      <c r="F117" s="84"/>
      <c r="G117" s="96"/>
      <c r="H117" s="96"/>
      <c r="I117" s="96"/>
    </row>
    <row r="118" spans="1:9" ht="15.75" x14ac:dyDescent="0.25">
      <c r="A118" s="93" t="s">
        <v>466</v>
      </c>
      <c r="B118" s="94"/>
      <c r="C118" s="94"/>
      <c r="D118" s="94"/>
      <c r="E118" s="94"/>
      <c r="F118" s="95"/>
      <c r="G118" s="96"/>
      <c r="H118" s="96"/>
      <c r="I118" s="96"/>
    </row>
    <row r="119" spans="1:9" ht="19.5" x14ac:dyDescent="0.25">
      <c r="A119" s="77" t="s">
        <v>62</v>
      </c>
      <c r="B119" s="77"/>
      <c r="C119" s="77"/>
      <c r="D119" s="62"/>
      <c r="E119" s="62"/>
      <c r="F119" s="5" t="s">
        <v>63</v>
      </c>
      <c r="G119" s="96"/>
      <c r="H119" s="96"/>
      <c r="I119" s="96"/>
    </row>
    <row r="120" spans="1:9" ht="15.75" customHeight="1" x14ac:dyDescent="0.25">
      <c r="A120" s="127" t="s">
        <v>97</v>
      </c>
      <c r="B120" s="127"/>
      <c r="C120" s="127"/>
      <c r="D120" s="127"/>
      <c r="E120" s="63"/>
      <c r="F120" s="63"/>
      <c r="G120" s="96"/>
      <c r="H120" s="96"/>
      <c r="I120" s="96"/>
    </row>
    <row r="121" spans="1:9" ht="15.75" customHeight="1" x14ac:dyDescent="0.25">
      <c r="A121" s="127" t="s">
        <v>395</v>
      </c>
      <c r="B121" s="127"/>
      <c r="C121" s="127"/>
      <c r="D121" s="127"/>
      <c r="E121" s="127"/>
      <c r="F121" s="127"/>
      <c r="G121" s="96"/>
      <c r="H121" s="96"/>
      <c r="I121" s="96"/>
    </row>
    <row r="122" spans="1:9" ht="15.75" x14ac:dyDescent="0.25">
      <c r="A122" s="64" t="s">
        <v>396</v>
      </c>
      <c r="B122" s="64"/>
      <c r="C122" s="64"/>
      <c r="D122" s="64"/>
      <c r="E122" s="64"/>
      <c r="F122" s="64"/>
      <c r="G122" s="96"/>
      <c r="H122" s="96"/>
      <c r="I122" s="96"/>
    </row>
    <row r="123" spans="1:9" ht="15.75" x14ac:dyDescent="0.25">
      <c r="A123" s="26" t="s">
        <v>404</v>
      </c>
      <c r="B123" s="63"/>
      <c r="C123" s="63"/>
      <c r="D123" s="63"/>
      <c r="E123" s="63"/>
      <c r="F123" s="63"/>
      <c r="G123" s="96"/>
      <c r="H123" s="96"/>
      <c r="I123" s="96"/>
    </row>
    <row r="124" spans="1:9" ht="15.75" x14ac:dyDescent="0.25">
      <c r="A124" s="128"/>
      <c r="B124" s="128"/>
      <c r="C124" s="128"/>
      <c r="D124" s="128"/>
      <c r="E124" s="128"/>
      <c r="F124" s="37">
        <f>Оглавление!$I$13</f>
        <v>0.25</v>
      </c>
      <c r="G124" s="97"/>
      <c r="H124" s="97"/>
      <c r="I124" s="96"/>
    </row>
    <row r="125" spans="1:9" ht="38.25" x14ac:dyDescent="0.25">
      <c r="A125" s="98" t="s">
        <v>67</v>
      </c>
      <c r="B125" s="98" t="s">
        <v>68</v>
      </c>
      <c r="C125" s="99" t="s">
        <v>69</v>
      </c>
      <c r="D125" s="99" t="s">
        <v>446</v>
      </c>
      <c r="E125" s="99" t="s">
        <v>71</v>
      </c>
      <c r="F125" s="99" t="s">
        <v>387</v>
      </c>
      <c r="G125" s="36"/>
      <c r="H125" s="36"/>
      <c r="I125" s="36"/>
    </row>
    <row r="126" spans="1:9" ht="15.75" x14ac:dyDescent="0.25">
      <c r="A126" s="115">
        <v>250</v>
      </c>
      <c r="B126" s="53">
        <v>16</v>
      </c>
      <c r="C126" s="53">
        <v>750</v>
      </c>
      <c r="D126" s="53" t="s">
        <v>467</v>
      </c>
      <c r="E126" s="116" t="s">
        <v>389</v>
      </c>
      <c r="F126" s="116" t="s">
        <v>389</v>
      </c>
      <c r="G126" s="36"/>
      <c r="H126" s="36"/>
      <c r="I126" s="36"/>
    </row>
    <row r="127" spans="1:9" ht="15.75" x14ac:dyDescent="0.25">
      <c r="A127" s="103">
        <v>250</v>
      </c>
      <c r="B127" s="46">
        <v>25</v>
      </c>
      <c r="C127" s="46">
        <v>750</v>
      </c>
      <c r="D127" s="46" t="s">
        <v>468</v>
      </c>
      <c r="E127" s="117" t="s">
        <v>389</v>
      </c>
      <c r="F127" s="117" t="s">
        <v>389</v>
      </c>
      <c r="G127" s="36"/>
      <c r="H127" s="36"/>
      <c r="I127" s="36"/>
    </row>
    <row r="128" spans="1:9" ht="15.75" x14ac:dyDescent="0.25">
      <c r="A128" s="115">
        <v>300</v>
      </c>
      <c r="B128" s="53">
        <v>16</v>
      </c>
      <c r="C128" s="53">
        <v>750</v>
      </c>
      <c r="D128" s="53" t="s">
        <v>469</v>
      </c>
      <c r="E128" s="116" t="s">
        <v>389</v>
      </c>
      <c r="F128" s="116" t="s">
        <v>389</v>
      </c>
      <c r="G128" s="36"/>
      <c r="H128" s="36"/>
      <c r="I128" s="36"/>
    </row>
    <row r="129" spans="1:9" ht="15.75" x14ac:dyDescent="0.25">
      <c r="A129" s="103">
        <v>300</v>
      </c>
      <c r="B129" s="46">
        <v>25</v>
      </c>
      <c r="C129" s="46">
        <v>750</v>
      </c>
      <c r="D129" s="46" t="s">
        <v>470</v>
      </c>
      <c r="E129" s="117" t="s">
        <v>389</v>
      </c>
      <c r="F129" s="117" t="s">
        <v>389</v>
      </c>
      <c r="G129" s="36"/>
      <c r="H129" s="36"/>
      <c r="I129" s="36"/>
    </row>
    <row r="130" spans="1:9" ht="15.75" x14ac:dyDescent="0.25">
      <c r="A130" s="115">
        <v>350</v>
      </c>
      <c r="B130" s="53">
        <v>16</v>
      </c>
      <c r="C130" s="53">
        <v>990</v>
      </c>
      <c r="D130" s="53" t="s">
        <v>471</v>
      </c>
      <c r="E130" s="116" t="s">
        <v>389</v>
      </c>
      <c r="F130" s="116" t="s">
        <v>389</v>
      </c>
      <c r="G130" s="36"/>
      <c r="H130" s="36"/>
      <c r="I130" s="36"/>
    </row>
    <row r="131" spans="1:9" ht="15.75" x14ac:dyDescent="0.25">
      <c r="A131" s="103">
        <v>350</v>
      </c>
      <c r="B131" s="46">
        <v>25</v>
      </c>
      <c r="C131" s="46">
        <v>990</v>
      </c>
      <c r="D131" s="46" t="s">
        <v>472</v>
      </c>
      <c r="E131" s="117" t="s">
        <v>389</v>
      </c>
      <c r="F131" s="117" t="s">
        <v>389</v>
      </c>
      <c r="G131" s="36"/>
      <c r="H131" s="36"/>
      <c r="I131" s="36"/>
    </row>
    <row r="132" spans="1:9" ht="15.75" x14ac:dyDescent="0.25">
      <c r="A132" s="115">
        <v>400</v>
      </c>
      <c r="B132" s="53">
        <v>16</v>
      </c>
      <c r="C132" s="53">
        <v>990</v>
      </c>
      <c r="D132" s="53" t="s">
        <v>473</v>
      </c>
      <c r="E132" s="116" t="s">
        <v>389</v>
      </c>
      <c r="F132" s="116" t="s">
        <v>389</v>
      </c>
      <c r="G132" s="36"/>
      <c r="H132" s="36"/>
      <c r="I132" s="36"/>
    </row>
    <row r="133" spans="1:9" ht="15.75" x14ac:dyDescent="0.25">
      <c r="A133" s="103">
        <v>400</v>
      </c>
      <c r="B133" s="46">
        <v>25</v>
      </c>
      <c r="C133" s="46">
        <v>990</v>
      </c>
      <c r="D133" s="46" t="s">
        <v>474</v>
      </c>
      <c r="E133" s="117" t="s">
        <v>389</v>
      </c>
      <c r="F133" s="117" t="s">
        <v>389</v>
      </c>
      <c r="G133" s="36"/>
      <c r="H133" s="36"/>
      <c r="I133" s="36"/>
    </row>
    <row r="134" spans="1:9" ht="15.75" customHeight="1" x14ac:dyDescent="0.25">
      <c r="A134" s="86" t="s">
        <v>106</v>
      </c>
      <c r="B134" s="109"/>
      <c r="C134" s="109"/>
      <c r="D134" s="109"/>
      <c r="E134" s="118"/>
      <c r="F134" s="118"/>
      <c r="G134" s="36"/>
      <c r="H134" s="36"/>
      <c r="I134" s="36"/>
    </row>
    <row r="135" spans="1:9" ht="15.75" x14ac:dyDescent="0.25">
      <c r="A135" s="129" t="s">
        <v>465</v>
      </c>
      <c r="B135" s="129"/>
      <c r="C135" s="129"/>
      <c r="D135" s="129"/>
      <c r="E135" s="129"/>
      <c r="F135" s="129"/>
      <c r="G135" s="96"/>
      <c r="H135" s="96"/>
      <c r="I135" s="96"/>
    </row>
    <row r="136" spans="1:9" x14ac:dyDescent="0.25">
      <c r="A136" s="118"/>
      <c r="B136" s="118"/>
      <c r="C136" s="118"/>
      <c r="D136" s="118"/>
      <c r="E136" s="118"/>
      <c r="F136" s="118"/>
    </row>
    <row r="137" spans="1:9" x14ac:dyDescent="0.25">
      <c r="A137" s="118"/>
      <c r="B137" s="118"/>
      <c r="C137" s="118"/>
      <c r="D137" s="118"/>
      <c r="E137" s="118"/>
      <c r="F137" s="118"/>
    </row>
    <row r="138" spans="1:9" x14ac:dyDescent="0.25">
      <c r="A138" s="118"/>
      <c r="B138" s="118"/>
      <c r="C138" s="118"/>
      <c r="D138" s="118"/>
      <c r="E138" s="118"/>
      <c r="F138" s="118"/>
    </row>
    <row r="139" spans="1:9" x14ac:dyDescent="0.25">
      <c r="A139" s="383" t="s">
        <v>249</v>
      </c>
      <c r="B139" s="387"/>
      <c r="C139" s="387"/>
      <c r="D139" s="387"/>
      <c r="E139" s="387"/>
      <c r="F139" s="387"/>
    </row>
    <row r="140" spans="1:9" x14ac:dyDescent="0.25">
      <c r="A140" s="383" t="s">
        <v>475</v>
      </c>
      <c r="B140" s="387"/>
      <c r="C140" s="387"/>
      <c r="D140" s="387"/>
      <c r="E140" s="387"/>
      <c r="F140" s="387"/>
    </row>
    <row r="141" spans="1:9" x14ac:dyDescent="0.25">
      <c r="A141" s="130" t="s">
        <v>135</v>
      </c>
      <c r="B141" s="131"/>
      <c r="C141" s="131"/>
      <c r="D141" s="131"/>
      <c r="E141" s="131"/>
      <c r="F141" s="131"/>
    </row>
    <row r="142" spans="1:9" ht="19.5" x14ac:dyDescent="0.25">
      <c r="A142" s="76" t="s">
        <v>62</v>
      </c>
      <c r="B142" s="77"/>
      <c r="C142" s="77"/>
      <c r="D142" s="62"/>
      <c r="E142" s="62"/>
      <c r="F142" s="5" t="s">
        <v>63</v>
      </c>
    </row>
    <row r="143" spans="1:9" x14ac:dyDescent="0.25">
      <c r="A143" s="386" t="s">
        <v>64</v>
      </c>
      <c r="B143" s="386"/>
      <c r="C143" s="386"/>
      <c r="D143" s="386"/>
      <c r="E143" s="386"/>
      <c r="F143" s="386"/>
    </row>
    <row r="144" spans="1:9" ht="15" customHeight="1" x14ac:dyDescent="0.25">
      <c r="A144" s="127" t="s">
        <v>395</v>
      </c>
      <c r="B144" s="127"/>
      <c r="C144" s="127"/>
      <c r="D144" s="127"/>
      <c r="E144" s="127"/>
      <c r="F144" s="127"/>
    </row>
    <row r="145" spans="1:6" x14ac:dyDescent="0.25">
      <c r="A145" s="64" t="s">
        <v>396</v>
      </c>
      <c r="B145" s="64"/>
      <c r="C145" s="64"/>
      <c r="D145" s="64"/>
      <c r="E145" s="64"/>
      <c r="F145" s="64"/>
    </row>
    <row r="146" spans="1:6" x14ac:dyDescent="0.25">
      <c r="A146" s="132"/>
      <c r="B146" s="133"/>
      <c r="C146" s="134"/>
      <c r="D146" s="133"/>
      <c r="E146" s="134"/>
      <c r="F146" s="135">
        <v>0.15</v>
      </c>
    </row>
    <row r="147" spans="1:6" ht="38.25" x14ac:dyDescent="0.25">
      <c r="A147" s="136" t="s">
        <v>67</v>
      </c>
      <c r="B147" s="136" t="s">
        <v>68</v>
      </c>
      <c r="C147" s="38" t="s">
        <v>69</v>
      </c>
      <c r="D147" s="39" t="s">
        <v>70</v>
      </c>
      <c r="E147" s="40" t="s">
        <v>71</v>
      </c>
      <c r="F147" s="40" t="s">
        <v>72</v>
      </c>
    </row>
    <row r="148" spans="1:6" x14ac:dyDescent="0.25">
      <c r="A148" s="51">
        <v>40</v>
      </c>
      <c r="B148" s="52">
        <v>40</v>
      </c>
      <c r="C148" s="52">
        <v>165</v>
      </c>
      <c r="D148" s="82">
        <v>39620040</v>
      </c>
      <c r="E148" s="80">
        <v>5274</v>
      </c>
      <c r="F148" s="137">
        <v>3184</v>
      </c>
    </row>
    <row r="149" spans="1:6" x14ac:dyDescent="0.25">
      <c r="A149" s="138">
        <v>50</v>
      </c>
      <c r="B149" s="139">
        <v>40</v>
      </c>
      <c r="C149" s="139">
        <v>180</v>
      </c>
      <c r="D149" s="140">
        <v>39620050</v>
      </c>
      <c r="E149" s="141">
        <v>6889</v>
      </c>
      <c r="F149" s="142">
        <v>3615</v>
      </c>
    </row>
    <row r="150" spans="1:6" x14ac:dyDescent="0.25">
      <c r="A150" s="51">
        <v>65</v>
      </c>
      <c r="B150" s="52">
        <v>16</v>
      </c>
      <c r="C150" s="52">
        <v>200</v>
      </c>
      <c r="D150" s="82">
        <v>39620065</v>
      </c>
      <c r="E150" s="80">
        <v>9836</v>
      </c>
      <c r="F150" s="137">
        <v>5972</v>
      </c>
    </row>
    <row r="151" spans="1:6" x14ac:dyDescent="0.25">
      <c r="A151" s="51">
        <v>80</v>
      </c>
      <c r="B151" s="52">
        <v>16</v>
      </c>
      <c r="C151" s="52">
        <v>210</v>
      </c>
      <c r="D151" s="82">
        <v>39620080</v>
      </c>
      <c r="E151" s="80">
        <v>12462</v>
      </c>
      <c r="F151" s="137">
        <v>7689</v>
      </c>
    </row>
    <row r="152" spans="1:6" x14ac:dyDescent="0.25">
      <c r="A152" s="51">
        <v>100</v>
      </c>
      <c r="B152" s="52">
        <v>16</v>
      </c>
      <c r="C152" s="52">
        <v>230</v>
      </c>
      <c r="D152" s="82">
        <v>39620100</v>
      </c>
      <c r="E152" s="80">
        <v>29654</v>
      </c>
      <c r="F152" s="137">
        <v>16230</v>
      </c>
    </row>
    <row r="153" spans="1:6" x14ac:dyDescent="0.25">
      <c r="A153" s="143"/>
      <c r="B153" s="143"/>
      <c r="C153" s="143"/>
      <c r="D153" s="143"/>
      <c r="E153" s="143"/>
      <c r="F153" s="143"/>
    </row>
    <row r="154" spans="1:6" x14ac:dyDescent="0.25">
      <c r="A154" s="144"/>
      <c r="B154" s="144"/>
      <c r="C154" s="144"/>
      <c r="D154" s="144"/>
      <c r="E154" s="144"/>
      <c r="F154" s="144"/>
    </row>
    <row r="155" spans="1:6" x14ac:dyDescent="0.25">
      <c r="A155" s="143"/>
      <c r="B155" s="17"/>
      <c r="C155" s="17"/>
      <c r="D155" s="17"/>
      <c r="E155" s="17"/>
      <c r="F155" s="17"/>
    </row>
    <row r="156" spans="1:6" x14ac:dyDescent="0.25">
      <c r="A156" s="145" t="s">
        <v>251</v>
      </c>
      <c r="B156" s="146"/>
      <c r="C156" s="147"/>
      <c r="D156" s="147"/>
      <c r="E156" s="58"/>
      <c r="F156" s="58"/>
    </row>
    <row r="157" spans="1:6" x14ac:dyDescent="0.25">
      <c r="A157" s="58"/>
      <c r="B157" s="58"/>
      <c r="C157" s="58"/>
      <c r="D157" s="58"/>
      <c r="E157" s="58"/>
      <c r="F157" s="58"/>
    </row>
    <row r="158" spans="1:6" x14ac:dyDescent="0.25">
      <c r="A158" s="58"/>
      <c r="B158" s="58"/>
      <c r="C158" s="58"/>
      <c r="D158" s="58"/>
      <c r="E158" s="58"/>
      <c r="F158" s="58"/>
    </row>
    <row r="159" spans="1:6" x14ac:dyDescent="0.25">
      <c r="A159" s="58"/>
      <c r="B159" s="58"/>
      <c r="C159" s="58"/>
      <c r="D159" s="58"/>
      <c r="E159" s="58"/>
      <c r="F159" s="58"/>
    </row>
    <row r="160" spans="1:6" x14ac:dyDescent="0.25">
      <c r="A160" s="58"/>
      <c r="B160" s="58"/>
      <c r="C160" s="58"/>
      <c r="D160" s="58"/>
      <c r="E160" s="58"/>
      <c r="F160" s="58"/>
    </row>
    <row r="161" spans="1:9" x14ac:dyDescent="0.25">
      <c r="A161" s="58"/>
      <c r="B161" s="58"/>
      <c r="C161" s="58"/>
      <c r="D161" s="58"/>
      <c r="E161" s="58"/>
      <c r="F161" s="58"/>
    </row>
    <row r="162" spans="1:9" x14ac:dyDescent="0.25">
      <c r="A162" s="58"/>
      <c r="B162" s="58"/>
      <c r="C162" s="58"/>
      <c r="D162" s="58"/>
      <c r="E162" s="58"/>
      <c r="F162" s="58"/>
    </row>
    <row r="163" spans="1:9" x14ac:dyDescent="0.25">
      <c r="A163" s="58"/>
      <c r="B163" s="58"/>
      <c r="C163" s="58"/>
      <c r="D163" s="58"/>
      <c r="E163" s="58"/>
      <c r="F163" s="58"/>
    </row>
    <row r="164" spans="1:9" x14ac:dyDescent="0.25">
      <c r="A164" s="58"/>
      <c r="B164" s="58"/>
      <c r="C164" s="58"/>
      <c r="D164" s="58"/>
      <c r="E164" s="58"/>
      <c r="F164" s="58"/>
    </row>
    <row r="165" spans="1:9" x14ac:dyDescent="0.25">
      <c r="A165" s="58"/>
      <c r="B165" s="58"/>
      <c r="C165" s="58"/>
      <c r="D165" s="58"/>
      <c r="E165" s="58"/>
      <c r="F165" s="58"/>
    </row>
    <row r="166" spans="1:9" ht="15.75" x14ac:dyDescent="0.25">
      <c r="A166" s="118"/>
      <c r="B166" s="119"/>
      <c r="C166" s="119"/>
      <c r="D166" s="119"/>
      <c r="E166" s="119"/>
      <c r="F166" s="119"/>
      <c r="G166" s="96"/>
      <c r="H166" s="96"/>
      <c r="I166" s="96"/>
    </row>
    <row r="167" spans="1:9" ht="15.75" x14ac:dyDescent="0.25">
      <c r="A167" s="148"/>
      <c r="B167" s="149"/>
      <c r="C167" s="149"/>
      <c r="D167" s="149"/>
      <c r="E167" s="149"/>
      <c r="F167" s="149"/>
      <c r="G167" s="96"/>
      <c r="H167" s="96"/>
      <c r="I167" s="96"/>
    </row>
    <row r="168" spans="1:9" ht="15.75" customHeight="1" x14ac:dyDescent="0.25">
      <c r="A168" s="92" t="s">
        <v>270</v>
      </c>
      <c r="B168" s="92"/>
      <c r="C168" s="92"/>
      <c r="D168" s="92"/>
      <c r="E168" s="92"/>
      <c r="F168" s="84"/>
      <c r="G168" s="111"/>
      <c r="H168" s="111"/>
      <c r="I168" s="111"/>
    </row>
    <row r="169" spans="1:9" ht="15.75" x14ac:dyDescent="0.25">
      <c r="A169" s="150" t="s">
        <v>476</v>
      </c>
      <c r="B169" s="151"/>
      <c r="C169" s="151"/>
      <c r="D169" s="151"/>
      <c r="E169" s="151"/>
      <c r="F169" s="152"/>
      <c r="G169" s="111"/>
      <c r="H169" s="111"/>
      <c r="I169" s="111"/>
    </row>
    <row r="170" spans="1:9" ht="19.5" x14ac:dyDescent="0.25">
      <c r="A170" s="77" t="s">
        <v>62</v>
      </c>
      <c r="B170" s="77"/>
      <c r="C170" s="77"/>
      <c r="D170" s="77"/>
      <c r="E170" s="77"/>
      <c r="F170" s="5" t="s">
        <v>63</v>
      </c>
      <c r="G170" s="111"/>
      <c r="H170" s="111"/>
      <c r="I170" s="111"/>
    </row>
    <row r="171" spans="1:9" ht="15.75" customHeight="1" x14ac:dyDescent="0.25">
      <c r="A171" s="127" t="s">
        <v>161</v>
      </c>
      <c r="B171" s="127"/>
      <c r="C171" s="127"/>
      <c r="D171" s="127"/>
      <c r="E171" s="63"/>
      <c r="F171" s="63"/>
      <c r="G171" s="96"/>
      <c r="H171" s="96"/>
      <c r="I171" s="96"/>
    </row>
    <row r="172" spans="1:9" ht="15.75" customHeight="1" x14ac:dyDescent="0.25">
      <c r="A172" s="127" t="s">
        <v>395</v>
      </c>
      <c r="B172" s="153"/>
      <c r="C172" s="153"/>
      <c r="D172" s="153"/>
      <c r="E172" s="153"/>
      <c r="F172" s="153"/>
      <c r="G172" s="96"/>
      <c r="H172" s="96"/>
      <c r="I172" s="96"/>
    </row>
    <row r="173" spans="1:9" ht="15.75" customHeight="1" x14ac:dyDescent="0.25">
      <c r="A173" s="127" t="s">
        <v>396</v>
      </c>
      <c r="B173" s="153"/>
      <c r="C173" s="153"/>
      <c r="D173" s="153"/>
      <c r="E173" s="153"/>
      <c r="F173" s="153"/>
      <c r="G173" s="96"/>
      <c r="H173" s="96"/>
      <c r="I173" s="96"/>
    </row>
    <row r="174" spans="1:9" ht="15.75" x14ac:dyDescent="0.25">
      <c r="A174" s="154" t="s">
        <v>162</v>
      </c>
      <c r="B174" s="154"/>
      <c r="C174" s="154"/>
      <c r="D174" s="155"/>
      <c r="E174" s="155"/>
      <c r="F174" s="155"/>
      <c r="G174" s="96"/>
      <c r="H174" s="96"/>
      <c r="I174" s="96"/>
    </row>
    <row r="175" spans="1:9" ht="15.75" x14ac:dyDescent="0.25">
      <c r="A175" s="156"/>
      <c r="B175" s="128"/>
      <c r="C175" s="128"/>
      <c r="D175" s="128"/>
      <c r="E175" s="128"/>
      <c r="F175" s="37">
        <f>Оглавление!$I$13</f>
        <v>0.25</v>
      </c>
      <c r="G175" s="97"/>
      <c r="H175" s="97"/>
      <c r="I175" s="96"/>
    </row>
    <row r="176" spans="1:9" ht="38.25" x14ac:dyDescent="0.25">
      <c r="A176" s="98" t="s">
        <v>67</v>
      </c>
      <c r="B176" s="98" t="s">
        <v>68</v>
      </c>
      <c r="C176" s="99" t="s">
        <v>69</v>
      </c>
      <c r="D176" s="99" t="s">
        <v>446</v>
      </c>
      <c r="E176" s="99" t="s">
        <v>71</v>
      </c>
      <c r="F176" s="99" t="s">
        <v>387</v>
      </c>
      <c r="G176" s="96"/>
      <c r="H176" s="96"/>
      <c r="I176" s="96"/>
    </row>
    <row r="177" spans="1:9" ht="15.75" x14ac:dyDescent="0.25">
      <c r="A177" s="100">
        <v>15</v>
      </c>
      <c r="B177" s="15">
        <v>40</v>
      </c>
      <c r="C177" s="157">
        <v>100</v>
      </c>
      <c r="D177" s="157">
        <v>39020015</v>
      </c>
      <c r="E177" s="101">
        <v>2661</v>
      </c>
      <c r="F177" s="102">
        <f t="shared" ref="F177:F184" si="2">CEILING(E177-(E177*F$9),1)</f>
        <v>1996</v>
      </c>
      <c r="G177" s="96"/>
      <c r="H177" s="96"/>
      <c r="I177" s="96"/>
    </row>
    <row r="178" spans="1:9" ht="15.75" x14ac:dyDescent="0.25">
      <c r="A178" s="103">
        <v>20</v>
      </c>
      <c r="B178" s="46">
        <v>40</v>
      </c>
      <c r="C178" s="81">
        <v>100</v>
      </c>
      <c r="D178" s="81">
        <v>39020020</v>
      </c>
      <c r="E178" s="104">
        <v>2859</v>
      </c>
      <c r="F178" s="105">
        <f t="shared" si="2"/>
        <v>2145</v>
      </c>
      <c r="G178" s="96"/>
      <c r="H178" s="96"/>
      <c r="I178" s="96"/>
    </row>
    <row r="179" spans="1:9" ht="15.75" x14ac:dyDescent="0.25">
      <c r="A179" s="100">
        <v>25</v>
      </c>
      <c r="B179" s="15">
        <v>40</v>
      </c>
      <c r="C179" s="157">
        <v>100</v>
      </c>
      <c r="D179" s="157">
        <v>39020025</v>
      </c>
      <c r="E179" s="101">
        <v>3308</v>
      </c>
      <c r="F179" s="102">
        <f t="shared" si="2"/>
        <v>2481</v>
      </c>
      <c r="G179" s="96"/>
      <c r="H179" s="96"/>
      <c r="I179" s="96"/>
    </row>
    <row r="180" spans="1:9" ht="15.75" x14ac:dyDescent="0.25">
      <c r="A180" s="103">
        <v>32</v>
      </c>
      <c r="B180" s="46">
        <v>40</v>
      </c>
      <c r="C180" s="81">
        <v>120</v>
      </c>
      <c r="D180" s="81">
        <v>39020032</v>
      </c>
      <c r="E180" s="104">
        <v>3450</v>
      </c>
      <c r="F180" s="105">
        <f t="shared" si="2"/>
        <v>2588</v>
      </c>
      <c r="G180" s="96"/>
      <c r="H180" s="96"/>
      <c r="I180" s="96"/>
    </row>
    <row r="181" spans="1:9" ht="15.75" x14ac:dyDescent="0.25">
      <c r="A181" s="100">
        <v>40</v>
      </c>
      <c r="B181" s="15">
        <v>40</v>
      </c>
      <c r="C181" s="157">
        <v>145</v>
      </c>
      <c r="D181" s="157">
        <v>39020040</v>
      </c>
      <c r="E181" s="101">
        <v>4189</v>
      </c>
      <c r="F181" s="102">
        <f t="shared" si="2"/>
        <v>3142</v>
      </c>
      <c r="G181" s="96"/>
      <c r="H181" s="96"/>
      <c r="I181" s="96"/>
    </row>
    <row r="182" spans="1:9" ht="15.75" x14ac:dyDescent="0.25">
      <c r="A182" s="103">
        <v>50</v>
      </c>
      <c r="B182" s="46">
        <v>40</v>
      </c>
      <c r="C182" s="81">
        <v>190</v>
      </c>
      <c r="D182" s="81">
        <v>39020050</v>
      </c>
      <c r="E182" s="104">
        <v>4917</v>
      </c>
      <c r="F182" s="105">
        <f t="shared" si="2"/>
        <v>3688</v>
      </c>
      <c r="G182" s="96"/>
      <c r="H182" s="96"/>
      <c r="I182" s="96"/>
    </row>
    <row r="183" spans="1:9" ht="15.75" x14ac:dyDescent="0.25">
      <c r="A183" s="106">
        <v>65</v>
      </c>
      <c r="B183" s="107">
        <v>25</v>
      </c>
      <c r="C183" s="157">
        <v>200</v>
      </c>
      <c r="D183" s="157">
        <v>39020065</v>
      </c>
      <c r="E183" s="101">
        <v>7446</v>
      </c>
      <c r="F183" s="102">
        <f t="shared" si="2"/>
        <v>5585</v>
      </c>
      <c r="G183" s="96"/>
      <c r="H183" s="96"/>
      <c r="I183" s="96"/>
    </row>
    <row r="184" spans="1:9" ht="15.75" x14ac:dyDescent="0.25">
      <c r="A184" s="103">
        <v>80</v>
      </c>
      <c r="B184" s="46">
        <v>25</v>
      </c>
      <c r="C184" s="46">
        <v>240</v>
      </c>
      <c r="D184" s="46">
        <v>39020080</v>
      </c>
      <c r="E184" s="104">
        <v>10946</v>
      </c>
      <c r="F184" s="105">
        <f t="shared" si="2"/>
        <v>8210</v>
      </c>
      <c r="G184" s="96"/>
      <c r="H184" s="96"/>
      <c r="I184" s="96"/>
    </row>
    <row r="185" spans="1:9" ht="15.75" x14ac:dyDescent="0.25">
      <c r="A185" s="158"/>
      <c r="B185" s="124"/>
      <c r="C185" s="159"/>
      <c r="D185" s="159"/>
      <c r="E185" s="159"/>
      <c r="F185" s="160"/>
      <c r="G185" s="96"/>
      <c r="H185" s="96"/>
      <c r="I185" s="96"/>
    </row>
    <row r="186" spans="1:9" ht="15.75" x14ac:dyDescent="0.25">
      <c r="A186" s="161"/>
      <c r="B186" s="73"/>
      <c r="C186" s="159"/>
      <c r="D186" s="159"/>
      <c r="E186" s="159"/>
      <c r="F186" s="160"/>
      <c r="G186" s="96"/>
      <c r="H186" s="96"/>
      <c r="I186" s="96"/>
    </row>
    <row r="187" spans="1:9" ht="15.75" x14ac:dyDescent="0.25">
      <c r="A187" s="161"/>
      <c r="B187" s="73"/>
      <c r="C187" s="159"/>
      <c r="D187" s="159"/>
      <c r="E187" s="159"/>
      <c r="F187" s="128"/>
      <c r="G187" s="96"/>
      <c r="H187" s="96"/>
      <c r="I187" s="96"/>
    </row>
    <row r="188" spans="1:9" ht="15.75" x14ac:dyDescent="0.25">
      <c r="A188" s="161"/>
      <c r="B188" s="73"/>
      <c r="C188" s="159"/>
      <c r="D188" s="159"/>
      <c r="E188" s="159"/>
      <c r="F188" s="128"/>
      <c r="G188" s="96"/>
      <c r="H188" s="96"/>
      <c r="I188" s="96"/>
    </row>
    <row r="189" spans="1:9" ht="15.75" x14ac:dyDescent="0.25">
      <c r="A189" s="161"/>
      <c r="B189" s="73"/>
      <c r="C189" s="159"/>
      <c r="D189" s="159"/>
      <c r="E189" s="159"/>
      <c r="F189" s="160"/>
      <c r="G189" s="96"/>
      <c r="H189" s="96"/>
      <c r="I189" s="96"/>
    </row>
    <row r="190" spans="1:9" ht="19.5" x14ac:dyDescent="0.25">
      <c r="A190" s="161"/>
      <c r="B190" s="73"/>
      <c r="C190" s="159"/>
      <c r="D190" s="159"/>
      <c r="E190" s="159"/>
      <c r="F190" s="5" t="s">
        <v>63</v>
      </c>
      <c r="G190" s="96"/>
      <c r="H190" s="96"/>
      <c r="I190" s="96"/>
    </row>
    <row r="191" spans="1:9" x14ac:dyDescent="0.25">
      <c r="A191" s="88"/>
      <c r="B191" s="88"/>
      <c r="C191" s="88"/>
      <c r="D191" s="88"/>
      <c r="E191" s="88"/>
      <c r="F191" s="88"/>
      <c r="H191" s="88"/>
      <c r="I191" s="88"/>
    </row>
    <row r="192" spans="1:9" x14ac:dyDescent="0.25">
      <c r="A192" s="88"/>
      <c r="B192" s="88"/>
      <c r="C192" s="88"/>
      <c r="D192" s="88"/>
      <c r="E192" s="88"/>
      <c r="F192" s="88"/>
      <c r="H192" s="88"/>
      <c r="I192" s="88"/>
    </row>
    <row r="193" spans="1:9" x14ac:dyDescent="0.25">
      <c r="A193" s="88"/>
      <c r="B193" s="88"/>
      <c r="C193" s="88"/>
      <c r="D193" s="88"/>
      <c r="E193" s="88"/>
      <c r="F193" s="88"/>
      <c r="H193" s="88"/>
      <c r="I193" s="88"/>
    </row>
    <row r="194" spans="1:9" ht="15" customHeight="1" x14ac:dyDescent="0.25">
      <c r="A194" s="92" t="s">
        <v>265</v>
      </c>
      <c r="B194" s="84"/>
      <c r="C194" s="84"/>
      <c r="D194" s="84"/>
      <c r="E194" s="84"/>
      <c r="F194" s="84"/>
      <c r="G194" s="94"/>
      <c r="H194" s="88"/>
      <c r="I194" s="88"/>
    </row>
    <row r="195" spans="1:9" x14ac:dyDescent="0.25">
      <c r="A195" s="150" t="s">
        <v>477</v>
      </c>
      <c r="B195" s="95"/>
      <c r="C195" s="95"/>
      <c r="D195" s="95"/>
      <c r="E195" s="95"/>
      <c r="F195" s="95"/>
      <c r="G195" s="94"/>
      <c r="H195" s="88"/>
      <c r="I195" s="88"/>
    </row>
    <row r="196" spans="1:9" x14ac:dyDescent="0.25">
      <c r="A196" s="151"/>
      <c r="B196" s="95"/>
      <c r="C196" s="95"/>
      <c r="D196" s="95"/>
      <c r="E196" s="95"/>
      <c r="F196" s="95"/>
      <c r="G196" s="94"/>
      <c r="H196" s="88"/>
      <c r="I196" s="88"/>
    </row>
    <row r="197" spans="1:9" x14ac:dyDescent="0.25">
      <c r="A197" s="77" t="s">
        <v>62</v>
      </c>
      <c r="B197" s="95"/>
      <c r="C197" s="95"/>
      <c r="D197" s="95"/>
      <c r="E197" s="95"/>
      <c r="F197" s="95"/>
      <c r="G197" s="94"/>
      <c r="H197" s="88"/>
      <c r="I197" s="88"/>
    </row>
    <row r="198" spans="1:9" x14ac:dyDescent="0.25">
      <c r="A198" s="127" t="s">
        <v>161</v>
      </c>
      <c r="B198" s="95"/>
      <c r="C198" s="95"/>
      <c r="D198" s="95"/>
      <c r="E198" s="95"/>
      <c r="F198" s="95"/>
      <c r="G198" s="94"/>
      <c r="H198" s="88"/>
      <c r="I198" s="88"/>
    </row>
    <row r="199" spans="1:9" x14ac:dyDescent="0.25">
      <c r="A199" s="127" t="s">
        <v>478</v>
      </c>
      <c r="B199" s="77"/>
      <c r="C199" s="77"/>
      <c r="D199" s="62"/>
      <c r="E199" s="62"/>
      <c r="F199" s="62"/>
      <c r="G199" s="62"/>
      <c r="H199" s="88"/>
      <c r="I199" s="88"/>
    </row>
    <row r="200" spans="1:9" ht="15" customHeight="1" x14ac:dyDescent="0.25">
      <c r="A200" s="127" t="s">
        <v>396</v>
      </c>
      <c r="B200" s="127"/>
      <c r="C200" s="127"/>
      <c r="D200" s="127"/>
      <c r="E200" s="127"/>
      <c r="F200" s="127"/>
      <c r="G200" s="127"/>
      <c r="H200" s="88"/>
      <c r="I200" s="88"/>
    </row>
    <row r="201" spans="1:9" ht="15" customHeight="1" x14ac:dyDescent="0.25">
      <c r="A201" s="26" t="s">
        <v>109</v>
      </c>
      <c r="B201" s="127"/>
      <c r="C201" s="127"/>
      <c r="D201" s="127"/>
      <c r="E201" s="127"/>
      <c r="F201" s="127"/>
      <c r="G201" s="127"/>
      <c r="H201" s="88"/>
      <c r="I201" s="88"/>
    </row>
    <row r="202" spans="1:9" x14ac:dyDescent="0.25">
      <c r="A202" s="88"/>
      <c r="B202" s="88"/>
      <c r="C202" s="88"/>
      <c r="D202" s="88"/>
      <c r="E202" s="88"/>
      <c r="F202" s="37">
        <f>Оглавление!$I$13</f>
        <v>0.25</v>
      </c>
      <c r="G202" s="97"/>
      <c r="H202" s="97"/>
      <c r="I202" s="88"/>
    </row>
    <row r="203" spans="1:9" ht="38.25" x14ac:dyDescent="0.25">
      <c r="A203" s="98" t="s">
        <v>67</v>
      </c>
      <c r="B203" s="98" t="s">
        <v>68</v>
      </c>
      <c r="C203" s="99" t="s">
        <v>69</v>
      </c>
      <c r="D203" s="99" t="s">
        <v>446</v>
      </c>
      <c r="E203" s="99" t="s">
        <v>71</v>
      </c>
      <c r="F203" s="99" t="s">
        <v>387</v>
      </c>
      <c r="H203" s="88"/>
      <c r="I203" s="88"/>
    </row>
    <row r="204" spans="1:9" x14ac:dyDescent="0.25">
      <c r="A204" s="115">
        <v>50</v>
      </c>
      <c r="B204" s="53">
        <v>40</v>
      </c>
      <c r="C204" s="53">
        <v>86</v>
      </c>
      <c r="D204" s="53" t="s">
        <v>479</v>
      </c>
      <c r="E204" s="101">
        <v>7590</v>
      </c>
      <c r="F204" s="102">
        <f t="shared" ref="F204:F205" si="3">CEILING(E204-(E204*F$9),1)</f>
        <v>5693</v>
      </c>
      <c r="H204" s="88"/>
      <c r="I204" s="88"/>
    </row>
    <row r="205" spans="1:9" x14ac:dyDescent="0.25">
      <c r="A205" s="103">
        <v>80</v>
      </c>
      <c r="B205" s="46">
        <v>16</v>
      </c>
      <c r="C205" s="46">
        <v>121</v>
      </c>
      <c r="D205" s="46" t="s">
        <v>480</v>
      </c>
      <c r="E205" s="104">
        <v>14124</v>
      </c>
      <c r="F205" s="105">
        <f t="shared" si="3"/>
        <v>10593</v>
      </c>
      <c r="H205" s="88"/>
      <c r="I205" s="88"/>
    </row>
    <row r="206" spans="1:9" x14ac:dyDescent="0.25">
      <c r="A206" s="115">
        <v>100</v>
      </c>
      <c r="B206" s="53">
        <v>16</v>
      </c>
      <c r="C206" s="53">
        <v>160</v>
      </c>
      <c r="D206" s="53" t="s">
        <v>481</v>
      </c>
      <c r="E206" s="101"/>
      <c r="F206" s="101" t="s">
        <v>185</v>
      </c>
      <c r="H206" s="88"/>
      <c r="I206" s="88"/>
    </row>
    <row r="207" spans="1:9" x14ac:dyDescent="0.25">
      <c r="A207" s="88"/>
      <c r="B207" s="88"/>
      <c r="C207" s="88"/>
      <c r="D207" s="88"/>
      <c r="E207" s="88"/>
      <c r="F207" s="88"/>
      <c r="H207" s="88"/>
      <c r="I207" s="88"/>
    </row>
    <row r="208" spans="1:9" x14ac:dyDescent="0.25">
      <c r="A208" s="88"/>
      <c r="B208" s="88"/>
      <c r="C208" s="88"/>
      <c r="D208" s="88"/>
      <c r="E208" s="88"/>
      <c r="F208" s="88"/>
      <c r="H208" s="88"/>
      <c r="I208" s="88"/>
    </row>
    <row r="209" spans="1:9" x14ac:dyDescent="0.25">
      <c r="A209" s="88"/>
      <c r="B209" s="88"/>
      <c r="C209" s="88"/>
      <c r="D209" s="88"/>
      <c r="E209" s="88"/>
      <c r="F209" s="88"/>
      <c r="H209" s="88"/>
      <c r="I209" s="88"/>
    </row>
    <row r="210" spans="1:9" x14ac:dyDescent="0.25">
      <c r="A210" s="88"/>
      <c r="B210" s="88"/>
      <c r="C210" s="88"/>
      <c r="D210" s="88"/>
      <c r="E210" s="88"/>
      <c r="F210" s="88"/>
      <c r="H210" s="88"/>
      <c r="I210" s="88"/>
    </row>
    <row r="211" spans="1:9" x14ac:dyDescent="0.25">
      <c r="A211" s="88"/>
      <c r="B211" s="88"/>
      <c r="C211" s="88"/>
      <c r="D211" s="88"/>
      <c r="E211" s="88"/>
      <c r="F211" s="88"/>
      <c r="H211" s="88"/>
      <c r="I211" s="88"/>
    </row>
    <row r="212" spans="1:9" x14ac:dyDescent="0.25">
      <c r="A212" s="88"/>
      <c r="B212" s="88"/>
      <c r="C212" s="88"/>
      <c r="D212" s="88"/>
      <c r="E212" s="88"/>
      <c r="F212" s="88"/>
      <c r="H212" s="88"/>
      <c r="I212" s="88"/>
    </row>
    <row r="213" spans="1:9" x14ac:dyDescent="0.25">
      <c r="A213" s="28"/>
      <c r="B213" s="28"/>
      <c r="C213" s="28"/>
      <c r="D213" s="28"/>
      <c r="E213" s="28"/>
      <c r="F213" s="28"/>
      <c r="G213" s="28"/>
      <c r="H213" s="28"/>
      <c r="I213" s="28"/>
    </row>
    <row r="214" spans="1:9" x14ac:dyDescent="0.25">
      <c r="A214" s="28"/>
      <c r="B214" s="28"/>
      <c r="C214" s="28"/>
      <c r="D214" s="28"/>
      <c r="E214" s="28"/>
      <c r="F214" s="28"/>
      <c r="G214" s="28"/>
      <c r="H214" s="28"/>
      <c r="I214" s="28"/>
    </row>
    <row r="215" spans="1:9" ht="19.5" x14ac:dyDescent="0.25">
      <c r="A215" s="1"/>
      <c r="B215" s="72"/>
      <c r="C215" s="72"/>
      <c r="D215" s="162"/>
      <c r="E215" s="162"/>
      <c r="F215" s="5" t="s">
        <v>63</v>
      </c>
      <c r="G215" s="162"/>
      <c r="H215" s="162"/>
      <c r="I215" s="162"/>
    </row>
    <row r="216" spans="1:9" ht="15" customHeight="1" x14ac:dyDescent="0.25">
      <c r="A216" s="59" t="s">
        <v>177</v>
      </c>
      <c r="B216" s="59"/>
      <c r="C216" s="59"/>
      <c r="D216" s="59"/>
      <c r="E216" s="59"/>
      <c r="F216" s="59"/>
      <c r="G216" s="6"/>
      <c r="H216" s="6"/>
      <c r="I216" s="6"/>
    </row>
    <row r="217" spans="1:9" x14ac:dyDescent="0.25">
      <c r="A217" s="60" t="s">
        <v>482</v>
      </c>
      <c r="B217" s="7"/>
      <c r="C217" s="7"/>
      <c r="D217" s="7"/>
      <c r="E217" s="7"/>
      <c r="F217" s="7"/>
      <c r="G217" s="6"/>
      <c r="H217" s="6"/>
      <c r="I217" s="6"/>
    </row>
    <row r="218" spans="1:9" x14ac:dyDescent="0.25">
      <c r="A218" s="1"/>
      <c r="B218" s="72"/>
      <c r="C218" s="72"/>
      <c r="D218" s="162"/>
      <c r="E218" s="162"/>
      <c r="F218" s="162"/>
      <c r="G218" s="162"/>
      <c r="H218" s="162"/>
      <c r="I218" s="88"/>
    </row>
    <row r="219" spans="1:9" ht="15.75" x14ac:dyDescent="0.25">
      <c r="A219" s="403" t="s">
        <v>483</v>
      </c>
      <c r="B219" s="403"/>
      <c r="C219" s="403"/>
      <c r="D219" s="403"/>
      <c r="E219" s="62"/>
      <c r="F219" s="62"/>
      <c r="G219" s="62"/>
      <c r="H219" s="62"/>
      <c r="I219" s="3"/>
    </row>
    <row r="220" spans="1:9" x14ac:dyDescent="0.25">
      <c r="A220" s="386" t="s">
        <v>432</v>
      </c>
      <c r="B220" s="386"/>
      <c r="C220" s="386"/>
      <c r="D220" s="386"/>
      <c r="E220" s="386"/>
      <c r="F220" s="386"/>
      <c r="G220" s="386"/>
      <c r="H220" s="386"/>
      <c r="I220" s="386"/>
    </row>
    <row r="221" spans="1:9" x14ac:dyDescent="0.25">
      <c r="A221" s="64" t="s">
        <v>275</v>
      </c>
      <c r="B221" s="63"/>
      <c r="C221" s="63"/>
      <c r="D221" s="63"/>
      <c r="E221" s="63"/>
      <c r="F221" s="63"/>
      <c r="G221" s="63"/>
      <c r="H221" s="63"/>
      <c r="I221" s="63"/>
    </row>
    <row r="222" spans="1:9" x14ac:dyDescent="0.25">
      <c r="A222" s="386" t="s">
        <v>395</v>
      </c>
      <c r="B222" s="386"/>
      <c r="C222" s="386"/>
      <c r="D222" s="386"/>
      <c r="E222" s="386"/>
      <c r="F222" s="386"/>
      <c r="G222" s="386"/>
      <c r="H222" s="386"/>
      <c r="I222" s="386"/>
    </row>
    <row r="223" spans="1:9" x14ac:dyDescent="0.25">
      <c r="A223" s="64" t="s">
        <v>484</v>
      </c>
      <c r="B223" s="63"/>
      <c r="C223" s="63"/>
      <c r="D223" s="63"/>
      <c r="E223" s="63"/>
      <c r="F223" s="63"/>
      <c r="G223" s="63"/>
      <c r="H223" s="63"/>
      <c r="I223" s="63"/>
    </row>
    <row r="224" spans="1:9" x14ac:dyDescent="0.25">
      <c r="A224" s="163" t="s">
        <v>182</v>
      </c>
      <c r="B224" s="63"/>
      <c r="C224" s="63"/>
      <c r="D224" s="63"/>
      <c r="E224" s="63"/>
      <c r="F224" s="63"/>
      <c r="G224" s="63"/>
      <c r="H224" s="63"/>
      <c r="I224" s="63"/>
    </row>
    <row r="225" spans="1:9" ht="15" customHeight="1" x14ac:dyDescent="0.25">
      <c r="B225" s="163"/>
      <c r="C225" s="163"/>
      <c r="D225" s="163"/>
      <c r="E225" s="163"/>
      <c r="F225" s="37">
        <f>Оглавление!$I$13</f>
        <v>0.25</v>
      </c>
      <c r="G225" s="163"/>
      <c r="H225" s="163"/>
      <c r="I225" s="163"/>
    </row>
    <row r="226" spans="1:9" ht="38.25" x14ac:dyDescent="0.25">
      <c r="A226" s="98" t="s">
        <v>67</v>
      </c>
      <c r="B226" s="98" t="s">
        <v>68</v>
      </c>
      <c r="C226" s="99" t="s">
        <v>485</v>
      </c>
      <c r="D226" s="99" t="s">
        <v>446</v>
      </c>
      <c r="E226" s="99" t="s">
        <v>71</v>
      </c>
      <c r="F226" s="99" t="s">
        <v>387</v>
      </c>
      <c r="G226" s="164"/>
      <c r="H226" s="164"/>
      <c r="I226" s="164"/>
    </row>
    <row r="227" spans="1:9" x14ac:dyDescent="0.25">
      <c r="A227" s="13">
        <v>40</v>
      </c>
      <c r="B227" s="14">
        <v>40</v>
      </c>
      <c r="C227" s="14" t="s">
        <v>184</v>
      </c>
      <c r="D227" s="15">
        <v>58220040</v>
      </c>
      <c r="E227" s="165"/>
      <c r="F227" s="166" t="s">
        <v>185</v>
      </c>
      <c r="G227" s="75"/>
      <c r="H227" s="75"/>
      <c r="I227" s="75"/>
    </row>
    <row r="228" spans="1:9" x14ac:dyDescent="0.25">
      <c r="A228" s="49">
        <v>50</v>
      </c>
      <c r="B228" s="50">
        <v>40</v>
      </c>
      <c r="C228" s="14" t="s">
        <v>184</v>
      </c>
      <c r="D228" s="15">
        <v>58220050</v>
      </c>
      <c r="E228" s="165"/>
      <c r="F228" s="166" t="s">
        <v>185</v>
      </c>
      <c r="G228" s="75"/>
      <c r="H228" s="75"/>
      <c r="I228" s="75"/>
    </row>
    <row r="229" spans="1:9" x14ac:dyDescent="0.25">
      <c r="A229" s="49">
        <v>65</v>
      </c>
      <c r="B229" s="50">
        <v>25</v>
      </c>
      <c r="C229" s="14" t="s">
        <v>184</v>
      </c>
      <c r="D229" s="15">
        <v>58220065</v>
      </c>
      <c r="E229" s="165"/>
      <c r="F229" s="166" t="s">
        <v>185</v>
      </c>
      <c r="G229" s="75"/>
      <c r="H229" s="75"/>
      <c r="I229" s="75"/>
    </row>
    <row r="230" spans="1:9" x14ac:dyDescent="0.25">
      <c r="A230" s="49">
        <v>80</v>
      </c>
      <c r="B230" s="50">
        <v>25</v>
      </c>
      <c r="C230" s="14" t="s">
        <v>184</v>
      </c>
      <c r="D230" s="15">
        <v>58220080</v>
      </c>
      <c r="E230" s="165"/>
      <c r="F230" s="166" t="s">
        <v>185</v>
      </c>
      <c r="G230" s="75"/>
      <c r="H230" s="75"/>
      <c r="I230" s="75"/>
    </row>
    <row r="231" spans="1:9" x14ac:dyDescent="0.25">
      <c r="A231" s="49">
        <v>100</v>
      </c>
      <c r="B231" s="50">
        <v>25</v>
      </c>
      <c r="C231" s="14" t="s">
        <v>184</v>
      </c>
      <c r="D231" s="15">
        <v>58220100</v>
      </c>
      <c r="E231" s="165"/>
      <c r="F231" s="166" t="s">
        <v>185</v>
      </c>
      <c r="G231" s="75"/>
      <c r="H231" s="75"/>
      <c r="I231" s="75"/>
    </row>
    <row r="232" spans="1:9" x14ac:dyDescent="0.25">
      <c r="A232" s="13" t="s">
        <v>186</v>
      </c>
      <c r="B232" s="14">
        <v>25</v>
      </c>
      <c r="C232" s="14" t="s">
        <v>184</v>
      </c>
      <c r="D232" s="15">
        <v>58220125</v>
      </c>
      <c r="E232" s="165"/>
      <c r="F232" s="166" t="s">
        <v>185</v>
      </c>
      <c r="G232" s="75"/>
      <c r="H232" s="75"/>
      <c r="I232" s="75"/>
    </row>
    <row r="233" spans="1:9" x14ac:dyDescent="0.25">
      <c r="A233" s="13" t="s">
        <v>112</v>
      </c>
      <c r="B233" s="14">
        <v>25</v>
      </c>
      <c r="C233" s="14" t="s">
        <v>184</v>
      </c>
      <c r="D233" s="15">
        <v>58220150</v>
      </c>
      <c r="E233" s="165"/>
      <c r="F233" s="166" t="s">
        <v>185</v>
      </c>
      <c r="G233" s="75"/>
      <c r="H233" s="75"/>
      <c r="I233" s="75"/>
    </row>
    <row r="234" spans="1:9" x14ac:dyDescent="0.25">
      <c r="A234" s="13" t="s">
        <v>115</v>
      </c>
      <c r="B234" s="14">
        <v>25</v>
      </c>
      <c r="C234" s="14" t="s">
        <v>184</v>
      </c>
      <c r="D234" s="15">
        <v>58220200</v>
      </c>
      <c r="E234" s="165"/>
      <c r="F234" s="166" t="s">
        <v>185</v>
      </c>
      <c r="G234" s="75"/>
      <c r="H234" s="75"/>
      <c r="I234" s="75"/>
    </row>
    <row r="235" spans="1:9" x14ac:dyDescent="0.25">
      <c r="A235" s="13" t="s">
        <v>118</v>
      </c>
      <c r="B235" s="14">
        <v>25</v>
      </c>
      <c r="C235" s="14" t="s">
        <v>184</v>
      </c>
      <c r="D235" s="15" t="s">
        <v>437</v>
      </c>
      <c r="E235" s="165"/>
      <c r="F235" s="166" t="s">
        <v>185</v>
      </c>
      <c r="G235" s="75"/>
      <c r="H235" s="75"/>
      <c r="I235" s="75"/>
    </row>
    <row r="236" spans="1:9" x14ac:dyDescent="0.25">
      <c r="A236" s="13" t="s">
        <v>121</v>
      </c>
      <c r="B236" s="14" t="s">
        <v>188</v>
      </c>
      <c r="C236" s="14" t="s">
        <v>184</v>
      </c>
      <c r="D236" s="15" t="s">
        <v>438</v>
      </c>
      <c r="E236" s="165"/>
      <c r="F236" s="166" t="s">
        <v>185</v>
      </c>
      <c r="G236" s="75"/>
      <c r="H236" s="75"/>
      <c r="I236" s="75"/>
    </row>
    <row r="237" spans="1:9" x14ac:dyDescent="0.25">
      <c r="A237" s="13" t="s">
        <v>82</v>
      </c>
      <c r="B237" s="14" t="s">
        <v>188</v>
      </c>
      <c r="C237" s="14" t="s">
        <v>184</v>
      </c>
      <c r="D237" s="15" t="s">
        <v>439</v>
      </c>
      <c r="E237" s="165"/>
      <c r="F237" s="166" t="s">
        <v>185</v>
      </c>
      <c r="G237" s="75"/>
      <c r="H237" s="75"/>
      <c r="I237" s="75"/>
    </row>
    <row r="238" spans="1:9" x14ac:dyDescent="0.25">
      <c r="A238" s="13" t="s">
        <v>84</v>
      </c>
      <c r="B238" s="14" t="s">
        <v>188</v>
      </c>
      <c r="C238" s="14" t="s">
        <v>184</v>
      </c>
      <c r="D238" s="15" t="s">
        <v>440</v>
      </c>
      <c r="E238" s="165"/>
      <c r="F238" s="166" t="s">
        <v>185</v>
      </c>
      <c r="G238" s="75"/>
      <c r="H238" s="75"/>
      <c r="I238" s="75"/>
    </row>
    <row r="239" spans="1:9" x14ac:dyDescent="0.25">
      <c r="A239" s="13" t="s">
        <v>86</v>
      </c>
      <c r="B239" s="14" t="s">
        <v>188</v>
      </c>
      <c r="C239" s="14" t="s">
        <v>184</v>
      </c>
      <c r="D239" s="15" t="s">
        <v>441</v>
      </c>
      <c r="E239" s="165"/>
      <c r="F239" s="166" t="s">
        <v>185</v>
      </c>
      <c r="G239" s="75"/>
      <c r="H239" s="75"/>
      <c r="I239" s="75"/>
    </row>
    <row r="240" spans="1:9" ht="15" customHeight="1" x14ac:dyDescent="0.25">
      <c r="A240" s="109" t="s">
        <v>442</v>
      </c>
      <c r="B240" s="167"/>
      <c r="C240" s="167"/>
      <c r="D240" s="167"/>
      <c r="E240" s="167"/>
      <c r="F240" s="167"/>
      <c r="G240" s="143"/>
      <c r="H240" s="143"/>
      <c r="I240" s="143"/>
    </row>
    <row r="241" spans="1:9" ht="15" customHeight="1" x14ac:dyDescent="0.25">
      <c r="A241" s="17" t="s">
        <v>91</v>
      </c>
      <c r="B241" s="143"/>
      <c r="C241" s="143"/>
      <c r="D241" s="143"/>
      <c r="E241" s="143"/>
      <c r="F241" s="143"/>
      <c r="G241" s="143"/>
      <c r="H241" s="143"/>
      <c r="I241" s="143"/>
    </row>
    <row r="242" spans="1:9" ht="15" customHeight="1" x14ac:dyDescent="0.25">
      <c r="A242" s="110" t="s">
        <v>195</v>
      </c>
      <c r="B242" s="144"/>
      <c r="C242" s="144"/>
      <c r="D242" s="144"/>
      <c r="E242" s="144"/>
      <c r="F242" s="144"/>
      <c r="G242" s="144"/>
      <c r="H242" s="144"/>
      <c r="I242" s="144"/>
    </row>
    <row r="243" spans="1:9" ht="15" customHeight="1" x14ac:dyDescent="0.25">
      <c r="A243" s="110"/>
      <c r="B243" s="144"/>
      <c r="C243" s="144"/>
      <c r="D243" s="144"/>
      <c r="E243" s="144"/>
      <c r="F243" s="144"/>
      <c r="G243" s="144"/>
      <c r="H243" s="144"/>
      <c r="I243" s="144"/>
    </row>
    <row r="244" spans="1:9" x14ac:dyDescent="0.25">
      <c r="A244" s="119" t="s">
        <v>486</v>
      </c>
      <c r="B244" s="119"/>
      <c r="C244" s="119"/>
      <c r="D244" s="119"/>
      <c r="E244" s="119"/>
      <c r="F244" s="119"/>
      <c r="G244" s="119"/>
      <c r="H244" s="119"/>
      <c r="I244" s="119"/>
    </row>
    <row r="245" spans="1:9" x14ac:dyDescent="0.25">
      <c r="A245" s="168" t="s">
        <v>197</v>
      </c>
      <c r="B245" s="169"/>
      <c r="C245" s="169"/>
      <c r="D245" s="169"/>
      <c r="E245" s="169"/>
      <c r="F245" s="169"/>
      <c r="G245" s="169"/>
      <c r="H245" s="169"/>
      <c r="I245" s="169"/>
    </row>
    <row r="246" spans="1:9" x14ac:dyDescent="0.25">
      <c r="A246" s="170" t="s">
        <v>198</v>
      </c>
      <c r="B246" s="171"/>
      <c r="C246" s="171"/>
      <c r="D246" s="171"/>
      <c r="E246" s="171"/>
      <c r="F246" s="171"/>
      <c r="G246" s="171"/>
      <c r="H246" s="171"/>
      <c r="I246" s="171"/>
    </row>
    <row r="247" spans="1:9" x14ac:dyDescent="0.25">
      <c r="A247" s="170" t="s">
        <v>199</v>
      </c>
      <c r="B247" s="171"/>
      <c r="C247" s="171"/>
      <c r="D247" s="171"/>
      <c r="E247" s="171"/>
      <c r="F247" s="171"/>
      <c r="G247" s="171"/>
      <c r="H247" s="171"/>
      <c r="I247" s="171"/>
    </row>
    <row r="248" spans="1:9" x14ac:dyDescent="0.25">
      <c r="A248" s="170" t="s">
        <v>443</v>
      </c>
      <c r="B248" s="172"/>
      <c r="C248" s="172"/>
      <c r="D248" s="172"/>
      <c r="E248" s="172"/>
      <c r="F248" s="172"/>
      <c r="G248" s="172"/>
      <c r="H248" s="172"/>
      <c r="I248" s="172"/>
    </row>
    <row r="249" spans="1:9" x14ac:dyDescent="0.25">
      <c r="A249" s="170" t="s">
        <v>444</v>
      </c>
      <c r="B249" s="173"/>
      <c r="C249" s="173"/>
      <c r="D249" s="173"/>
      <c r="E249" s="173"/>
      <c r="F249" s="173"/>
      <c r="G249" s="173"/>
      <c r="H249" s="119"/>
      <c r="I249" s="119"/>
    </row>
    <row r="250" spans="1:9" x14ac:dyDescent="0.25">
      <c r="A250" s="119"/>
      <c r="B250" s="119"/>
      <c r="C250" s="119"/>
      <c r="D250" s="119"/>
      <c r="E250" s="119"/>
      <c r="F250" s="119"/>
      <c r="G250" s="119"/>
      <c r="H250" s="119"/>
      <c r="I250" s="119"/>
    </row>
    <row r="251" spans="1:9" x14ac:dyDescent="0.25">
      <c r="A251" s="28"/>
      <c r="B251" s="28"/>
      <c r="C251" s="28"/>
      <c r="D251" s="28"/>
      <c r="E251" s="28"/>
      <c r="F251" s="28"/>
      <c r="G251" s="28"/>
      <c r="H251" s="28"/>
      <c r="I251" s="28"/>
    </row>
    <row r="252" spans="1:9" x14ac:dyDescent="0.25">
      <c r="A252" s="28"/>
      <c r="B252" s="28"/>
      <c r="C252" s="28"/>
      <c r="D252" s="28"/>
      <c r="E252" s="28"/>
      <c r="F252" s="28"/>
      <c r="G252" s="28"/>
      <c r="H252" s="28"/>
      <c r="I252" s="28"/>
    </row>
    <row r="253" spans="1:9" x14ac:dyDescent="0.25">
      <c r="A253" s="28"/>
      <c r="B253" s="28"/>
      <c r="C253" s="28"/>
      <c r="D253" s="28"/>
      <c r="E253" s="28"/>
      <c r="F253" s="28"/>
      <c r="G253" s="28"/>
      <c r="H253" s="28"/>
      <c r="I253" s="28"/>
    </row>
    <row r="254" spans="1:9" x14ac:dyDescent="0.25">
      <c r="A254" s="28"/>
      <c r="B254" s="28"/>
      <c r="C254" s="28"/>
      <c r="D254" s="28"/>
      <c r="E254" s="28"/>
      <c r="F254" s="28"/>
      <c r="G254" s="28"/>
      <c r="H254" s="28"/>
      <c r="I254" s="28"/>
    </row>
    <row r="255" spans="1:9" x14ac:dyDescent="0.25">
      <c r="A255" s="28"/>
      <c r="B255" s="28"/>
      <c r="C255" s="28"/>
      <c r="D255" s="28"/>
      <c r="E255" s="28"/>
      <c r="F255" s="28"/>
      <c r="G255" s="28"/>
      <c r="H255" s="28"/>
      <c r="I255" s="28"/>
    </row>
    <row r="256" spans="1:9" x14ac:dyDescent="0.25">
      <c r="A256" s="28"/>
      <c r="B256" s="28"/>
      <c r="C256" s="28"/>
      <c r="D256" s="28"/>
      <c r="E256" s="28"/>
      <c r="F256" s="28"/>
      <c r="G256" s="28"/>
      <c r="H256" s="28"/>
      <c r="I256" s="28"/>
    </row>
    <row r="257" spans="1:9" x14ac:dyDescent="0.25">
      <c r="A257" s="28"/>
      <c r="B257" s="28"/>
      <c r="C257" s="28"/>
      <c r="D257" s="28"/>
      <c r="E257" s="28"/>
      <c r="F257" s="28"/>
      <c r="G257" s="28"/>
      <c r="H257" s="28"/>
      <c r="I257" s="28"/>
    </row>
    <row r="258" spans="1:9" x14ac:dyDescent="0.25">
      <c r="A258" s="28"/>
      <c r="B258" s="28"/>
      <c r="C258" s="28"/>
      <c r="D258" s="28"/>
      <c r="E258" s="28"/>
      <c r="F258" s="28"/>
      <c r="G258" s="28"/>
      <c r="H258" s="28"/>
      <c r="I258" s="28"/>
    </row>
    <row r="259" spans="1:9" x14ac:dyDescent="0.25">
      <c r="A259" s="28"/>
      <c r="B259" s="28"/>
      <c r="C259" s="28"/>
      <c r="D259" s="28"/>
      <c r="E259" s="28"/>
      <c r="F259" s="28"/>
      <c r="G259" s="28"/>
      <c r="H259" s="28"/>
      <c r="I259" s="28"/>
    </row>
    <row r="260" spans="1:9" x14ac:dyDescent="0.25">
      <c r="A260" s="28"/>
      <c r="B260" s="28"/>
      <c r="C260" s="28"/>
      <c r="D260" s="28"/>
      <c r="E260" s="28"/>
      <c r="F260" s="28"/>
      <c r="G260" s="28"/>
      <c r="H260" s="28"/>
      <c r="I260" s="28"/>
    </row>
    <row r="261" spans="1:9" x14ac:dyDescent="0.25">
      <c r="A261" s="28"/>
      <c r="B261" s="28"/>
      <c r="C261" s="28"/>
      <c r="D261" s="28"/>
      <c r="E261" s="28"/>
      <c r="F261" s="28"/>
      <c r="G261" s="28"/>
      <c r="H261" s="28"/>
      <c r="I261" s="28"/>
    </row>
  </sheetData>
  <sheetProtection algorithmName="SHA-512" hashValue="f4DgqJ4jVwQvhpUkGzmKNGBYxX3UJ7myMy1rSiRXIefExTZApIuUrzts6z3s+Sfzlk92/FdjeLcMAsGLzb7OpQ==" saltValue="fGGOtlh9xAVMCemdA3EJRg==" spinCount="100000" sheet="1" objects="1"/>
  <mergeCells count="13">
    <mergeCell ref="A219:D219"/>
    <mergeCell ref="A220:I220"/>
    <mergeCell ref="A222:I222"/>
    <mergeCell ref="A79:D79"/>
    <mergeCell ref="A80:F80"/>
    <mergeCell ref="A139:F139"/>
    <mergeCell ref="A140:F140"/>
    <mergeCell ref="A143:F143"/>
    <mergeCell ref="A6:D6"/>
    <mergeCell ref="A7:F7"/>
    <mergeCell ref="A46:D46"/>
    <mergeCell ref="A47:F47"/>
    <mergeCell ref="A59:D59"/>
  </mergeCells>
  <hyperlinks>
    <hyperlink ref="F5" location="Оглавление!A65" display="&lt;&lt;&lt;" xr:uid="{00000000-0004-0000-0700-000000000000}"/>
    <hyperlink ref="F41" location="Оглавление!A67" display="&lt;&lt;&lt;" xr:uid="{00000000-0004-0000-0700-000001000000}"/>
    <hyperlink ref="F74" location="Оглавление!A68" display="&lt;&lt;&lt;" xr:uid="{00000000-0004-0000-0700-000002000000}"/>
    <hyperlink ref="F119" location="Оглавление!A69" display="&lt;&lt;&lt;" xr:uid="{00000000-0004-0000-0700-000003000000}"/>
    <hyperlink ref="F170" location="Оглавление!A73" display="&lt;&lt;&lt;" xr:uid="{00000000-0004-0000-0700-000004000000}"/>
    <hyperlink ref="F215" location="Оглавление!A74" display="&lt;&lt;&lt;" xr:uid="{00000000-0004-0000-0700-000005000000}"/>
    <hyperlink ref="F190" location="Оглавление!A72" display="&lt;&lt;&lt;" xr:uid="{00000000-0004-0000-0700-000006000000}"/>
    <hyperlink ref="F142" location="Оглавление!A1" display="&lt;&lt;&lt;" xr:uid="{00000000-0004-0000-0700-000007000000}"/>
  </hyperlinks>
  <pageMargins left="0.7" right="0.7" top="0.75" bottom="0.75" header="0.3" footer="0.3"/>
  <pageSetup paperSize="9" orientation="portrait" r:id="rId1"/>
  <rowBreaks count="5" manualBreakCount="5">
    <brk id="38" max="5" man="1"/>
    <brk id="71" max="5" man="1"/>
    <brk id="114" max="5" man="1"/>
    <brk id="188" max="5" man="1"/>
    <brk id="212" max="5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-0.249977111117893"/>
  </sheetPr>
  <dimension ref="A1:F206"/>
  <sheetViews>
    <sheetView view="pageBreakPreview" topLeftCell="A182" zoomScaleNormal="100" workbookViewId="0">
      <selection activeCell="K206" sqref="K206"/>
    </sheetView>
  </sheetViews>
  <sheetFormatPr defaultColWidth="9" defaultRowHeight="15" x14ac:dyDescent="0.25"/>
  <cols>
    <col min="1" max="2" width="7" customWidth="1"/>
    <col min="3" max="3" width="14.28515625" customWidth="1"/>
    <col min="4" max="4" width="30.140625" customWidth="1"/>
    <col min="5" max="5" width="11.85546875" customWidth="1"/>
    <col min="6" max="6" width="12.7109375" customWidth="1"/>
  </cols>
  <sheetData>
    <row r="1" spans="1:6" ht="18" x14ac:dyDescent="0.25">
      <c r="A1" s="28"/>
      <c r="B1" s="28"/>
      <c r="C1" s="29"/>
      <c r="D1" s="28"/>
      <c r="E1" s="30"/>
      <c r="F1" s="30"/>
    </row>
    <row r="2" spans="1:6" ht="23.25" x14ac:dyDescent="0.25">
      <c r="A2" s="28"/>
      <c r="B2" s="28"/>
      <c r="C2" s="29"/>
      <c r="D2" s="28"/>
      <c r="E2" s="30"/>
      <c r="F2" s="4" t="s">
        <v>63</v>
      </c>
    </row>
    <row r="3" spans="1:6" ht="15" customHeight="1" x14ac:dyDescent="0.25">
      <c r="A3" s="20" t="s">
        <v>487</v>
      </c>
      <c r="B3" s="20"/>
      <c r="C3" s="20"/>
      <c r="D3" s="20"/>
      <c r="E3" s="20"/>
      <c r="F3" s="20"/>
    </row>
    <row r="4" spans="1:6" x14ac:dyDescent="0.25">
      <c r="A4" s="20" t="s">
        <v>488</v>
      </c>
      <c r="B4" s="31"/>
      <c r="C4" s="31"/>
      <c r="D4" s="31"/>
      <c r="E4" s="31"/>
      <c r="F4" s="31"/>
    </row>
    <row r="5" spans="1:6" x14ac:dyDescent="0.25">
      <c r="A5" s="404" t="s">
        <v>489</v>
      </c>
      <c r="B5" s="404"/>
      <c r="C5" s="404"/>
      <c r="D5" s="405"/>
      <c r="E5" s="31"/>
      <c r="F5" s="31"/>
    </row>
    <row r="6" spans="1:6" ht="16.5" customHeight="1" x14ac:dyDescent="0.25">
      <c r="A6" s="34" t="s">
        <v>490</v>
      </c>
      <c r="B6" s="32"/>
      <c r="C6" s="32"/>
      <c r="D6" s="33"/>
      <c r="E6" s="31"/>
      <c r="F6" s="31"/>
    </row>
    <row r="7" spans="1:6" ht="15.75" customHeight="1" x14ac:dyDescent="0.25">
      <c r="A7" s="34"/>
      <c r="B7" s="32"/>
      <c r="C7" s="32"/>
      <c r="D7" s="33"/>
      <c r="E7" s="31"/>
      <c r="F7" s="31"/>
    </row>
    <row r="8" spans="1:6" ht="15.75" customHeight="1" x14ac:dyDescent="0.25">
      <c r="A8" s="34" t="s">
        <v>491</v>
      </c>
      <c r="B8" s="32"/>
      <c r="C8" s="32"/>
      <c r="D8" s="33"/>
      <c r="E8" s="31"/>
      <c r="F8" s="31"/>
    </row>
    <row r="9" spans="1:6" ht="15.75" customHeight="1" x14ac:dyDescent="0.25">
      <c r="A9" s="35" t="s">
        <v>492</v>
      </c>
      <c r="B9" s="32"/>
      <c r="C9" s="32"/>
      <c r="D9" s="33"/>
      <c r="E9" s="31"/>
      <c r="F9" s="31"/>
    </row>
    <row r="10" spans="1:6" ht="15.75" customHeight="1" x14ac:dyDescent="0.25">
      <c r="A10" s="35" t="s">
        <v>493</v>
      </c>
      <c r="B10" s="32"/>
      <c r="C10" s="32"/>
      <c r="D10" s="33"/>
      <c r="E10" s="31"/>
      <c r="F10" s="31"/>
    </row>
    <row r="11" spans="1:6" ht="15.75" customHeight="1" x14ac:dyDescent="0.25">
      <c r="A11" s="34" t="s">
        <v>494</v>
      </c>
      <c r="B11" s="32"/>
      <c r="C11" s="32"/>
      <c r="D11" s="33"/>
      <c r="E11" s="31"/>
      <c r="F11" s="31"/>
    </row>
    <row r="12" spans="1:6" ht="15.75" customHeight="1" x14ac:dyDescent="0.25">
      <c r="A12" s="35" t="s">
        <v>495</v>
      </c>
      <c r="B12" s="32"/>
      <c r="C12" s="32"/>
      <c r="D12" s="33"/>
      <c r="E12" s="31"/>
      <c r="F12" s="31"/>
    </row>
    <row r="13" spans="1:6" ht="15.75" customHeight="1" x14ac:dyDescent="0.25">
      <c r="A13" s="34"/>
      <c r="B13" s="32"/>
      <c r="C13" s="32"/>
      <c r="D13" s="33"/>
      <c r="E13" s="31"/>
      <c r="F13" s="31"/>
    </row>
    <row r="14" spans="1:6" ht="15" customHeight="1" x14ac:dyDescent="0.25">
      <c r="A14" s="36" t="s">
        <v>496</v>
      </c>
      <c r="B14" s="36"/>
      <c r="C14" s="36"/>
      <c r="D14" s="36"/>
      <c r="E14" s="36"/>
      <c r="F14" s="37">
        <f>Оглавление!$I$13</f>
        <v>0.25</v>
      </c>
    </row>
    <row r="15" spans="1:6" ht="51" x14ac:dyDescent="0.25">
      <c r="A15" s="38" t="s">
        <v>67</v>
      </c>
      <c r="B15" s="38" t="s">
        <v>68</v>
      </c>
      <c r="C15" s="38" t="s">
        <v>69</v>
      </c>
      <c r="D15" s="39" t="s">
        <v>70</v>
      </c>
      <c r="E15" s="40" t="s">
        <v>71</v>
      </c>
      <c r="F15" s="40" t="s">
        <v>72</v>
      </c>
    </row>
    <row r="16" spans="1:6" ht="21" x14ac:dyDescent="0.25">
      <c r="A16" s="13">
        <v>15</v>
      </c>
      <c r="B16" s="14">
        <v>40</v>
      </c>
      <c r="C16" s="14">
        <v>200</v>
      </c>
      <c r="D16" s="41" t="s">
        <v>497</v>
      </c>
      <c r="E16" s="42">
        <v>7381</v>
      </c>
      <c r="F16" s="43">
        <f>CEILING(E16-(E16*F$14),1)</f>
        <v>5536</v>
      </c>
    </row>
    <row r="17" spans="1:6" x14ac:dyDescent="0.25">
      <c r="A17" s="44">
        <v>20</v>
      </c>
      <c r="B17" s="45">
        <v>40</v>
      </c>
      <c r="C17" s="45">
        <v>200</v>
      </c>
      <c r="D17" s="46">
        <v>68220020</v>
      </c>
      <c r="E17" s="47">
        <v>7381</v>
      </c>
      <c r="F17" s="48">
        <f t="shared" ref="F17:F29" si="0">CEILING(E17-(E17*F$14),1)</f>
        <v>5536</v>
      </c>
    </row>
    <row r="18" spans="1:6" x14ac:dyDescent="0.25">
      <c r="A18" s="13">
        <v>25</v>
      </c>
      <c r="B18" s="14">
        <v>40</v>
      </c>
      <c r="C18" s="14">
        <v>230</v>
      </c>
      <c r="D18" s="15">
        <v>68220025</v>
      </c>
      <c r="E18" s="42">
        <v>7968</v>
      </c>
      <c r="F18" s="43">
        <f t="shared" si="0"/>
        <v>5976</v>
      </c>
    </row>
    <row r="19" spans="1:6" x14ac:dyDescent="0.25">
      <c r="A19" s="44">
        <v>32</v>
      </c>
      <c r="B19" s="45">
        <v>40</v>
      </c>
      <c r="C19" s="45">
        <v>230</v>
      </c>
      <c r="D19" s="46">
        <v>68220032</v>
      </c>
      <c r="E19" s="47">
        <v>8489</v>
      </c>
      <c r="F19" s="48">
        <f t="shared" si="0"/>
        <v>6367</v>
      </c>
    </row>
    <row r="20" spans="1:6" x14ac:dyDescent="0.25">
      <c r="A20" s="13">
        <v>40</v>
      </c>
      <c r="B20" s="14">
        <v>40</v>
      </c>
      <c r="C20" s="14">
        <v>250</v>
      </c>
      <c r="D20" s="15">
        <v>68220040</v>
      </c>
      <c r="E20" s="42">
        <v>10162</v>
      </c>
      <c r="F20" s="43">
        <f t="shared" si="0"/>
        <v>7622</v>
      </c>
    </row>
    <row r="21" spans="1:6" x14ac:dyDescent="0.25">
      <c r="A21" s="44">
        <v>50</v>
      </c>
      <c r="B21" s="45">
        <v>40</v>
      </c>
      <c r="C21" s="45">
        <v>270</v>
      </c>
      <c r="D21" s="46">
        <v>68220050</v>
      </c>
      <c r="E21" s="47">
        <v>10949</v>
      </c>
      <c r="F21" s="48">
        <f t="shared" si="0"/>
        <v>8212</v>
      </c>
    </row>
    <row r="22" spans="1:6" x14ac:dyDescent="0.25">
      <c r="A22" s="49">
        <v>65</v>
      </c>
      <c r="B22" s="50">
        <v>25</v>
      </c>
      <c r="C22" s="14">
        <v>280</v>
      </c>
      <c r="D22" s="15">
        <v>68220065</v>
      </c>
      <c r="E22" s="42">
        <v>17737</v>
      </c>
      <c r="F22" s="43">
        <f t="shared" si="0"/>
        <v>13303</v>
      </c>
    </row>
    <row r="23" spans="1:6" x14ac:dyDescent="0.25">
      <c r="A23" s="44">
        <v>80</v>
      </c>
      <c r="B23" s="45">
        <v>25</v>
      </c>
      <c r="C23" s="45">
        <v>280</v>
      </c>
      <c r="D23" s="46">
        <v>68220080</v>
      </c>
      <c r="E23" s="47">
        <v>21822</v>
      </c>
      <c r="F23" s="48">
        <f t="shared" si="0"/>
        <v>16367</v>
      </c>
    </row>
    <row r="24" spans="1:6" x14ac:dyDescent="0.25">
      <c r="A24" s="51">
        <v>100</v>
      </c>
      <c r="B24" s="52">
        <v>25</v>
      </c>
      <c r="C24" s="52">
        <v>300</v>
      </c>
      <c r="D24" s="53">
        <v>68220100</v>
      </c>
      <c r="E24" s="54">
        <v>27076</v>
      </c>
      <c r="F24" s="43">
        <f t="shared" si="0"/>
        <v>20307</v>
      </c>
    </row>
    <row r="25" spans="1:6" x14ac:dyDescent="0.25">
      <c r="A25" s="44">
        <v>125</v>
      </c>
      <c r="B25" s="45">
        <v>25</v>
      </c>
      <c r="C25" s="45">
        <v>330</v>
      </c>
      <c r="D25" s="55">
        <v>68220125</v>
      </c>
      <c r="E25" s="47">
        <v>66419</v>
      </c>
      <c r="F25" s="48">
        <f t="shared" si="0"/>
        <v>49815</v>
      </c>
    </row>
    <row r="26" spans="1:6" x14ac:dyDescent="0.25">
      <c r="A26" s="51">
        <v>150</v>
      </c>
      <c r="B26" s="52">
        <v>25</v>
      </c>
      <c r="C26" s="52">
        <v>360</v>
      </c>
      <c r="D26" s="56">
        <v>68220150</v>
      </c>
      <c r="E26" s="54">
        <v>87965</v>
      </c>
      <c r="F26" s="43">
        <f t="shared" si="0"/>
        <v>65974</v>
      </c>
    </row>
    <row r="27" spans="1:6" x14ac:dyDescent="0.25">
      <c r="A27" s="44">
        <v>125</v>
      </c>
      <c r="B27" s="45">
        <v>25</v>
      </c>
      <c r="C27" s="45">
        <v>330</v>
      </c>
      <c r="D27" s="55" t="s">
        <v>498</v>
      </c>
      <c r="E27" s="47">
        <v>79007</v>
      </c>
      <c r="F27" s="48">
        <f t="shared" si="0"/>
        <v>59256</v>
      </c>
    </row>
    <row r="28" spans="1:6" x14ac:dyDescent="0.25">
      <c r="A28" s="51" t="s">
        <v>112</v>
      </c>
      <c r="B28" s="52">
        <v>25</v>
      </c>
      <c r="C28" s="52">
        <v>360</v>
      </c>
      <c r="D28" s="56" t="s">
        <v>499</v>
      </c>
      <c r="E28" s="54">
        <v>98493</v>
      </c>
      <c r="F28" s="43">
        <f t="shared" si="0"/>
        <v>73870</v>
      </c>
    </row>
    <row r="29" spans="1:6" x14ac:dyDescent="0.25">
      <c r="A29" s="44" t="s">
        <v>115</v>
      </c>
      <c r="B29" s="45">
        <v>25</v>
      </c>
      <c r="C29" s="45">
        <v>430</v>
      </c>
      <c r="D29" s="55" t="s">
        <v>500</v>
      </c>
      <c r="E29" s="47">
        <v>152365</v>
      </c>
      <c r="F29" s="48">
        <f t="shared" si="0"/>
        <v>114274</v>
      </c>
    </row>
    <row r="30" spans="1:6" x14ac:dyDescent="0.25">
      <c r="A30" s="406" t="s">
        <v>501</v>
      </c>
      <c r="B30" s="406"/>
      <c r="C30" s="406"/>
      <c r="D30" s="406"/>
      <c r="E30" s="406"/>
      <c r="F30" s="406"/>
    </row>
    <row r="31" spans="1:6" x14ac:dyDescent="0.25">
      <c r="A31" s="57" t="s">
        <v>502</v>
      </c>
      <c r="B31" s="58"/>
      <c r="C31" s="58"/>
      <c r="D31" s="58"/>
      <c r="E31" s="58"/>
      <c r="F31" s="58"/>
    </row>
    <row r="32" spans="1:6" x14ac:dyDescent="0.25">
      <c r="A32" s="58"/>
      <c r="B32" s="58"/>
      <c r="C32" s="58"/>
      <c r="D32" s="58"/>
      <c r="E32" s="58"/>
      <c r="F32" s="58"/>
    </row>
    <row r="33" spans="1:6" x14ac:dyDescent="0.25">
      <c r="A33" s="58"/>
      <c r="B33" s="58"/>
      <c r="C33" s="58"/>
      <c r="D33" s="58"/>
      <c r="E33" s="58"/>
      <c r="F33" s="58"/>
    </row>
    <row r="34" spans="1:6" x14ac:dyDescent="0.25">
      <c r="A34" s="59"/>
      <c r="B34" s="59"/>
      <c r="C34" s="59"/>
      <c r="D34" s="59"/>
      <c r="E34" s="59"/>
      <c r="F34" s="59"/>
    </row>
    <row r="35" spans="1:6" x14ac:dyDescent="0.25">
      <c r="A35" s="59"/>
      <c r="B35" s="59"/>
      <c r="C35" s="59"/>
      <c r="D35" s="59"/>
      <c r="E35" s="59"/>
      <c r="F35" s="59"/>
    </row>
    <row r="36" spans="1:6" x14ac:dyDescent="0.25">
      <c r="A36" s="59"/>
      <c r="B36" s="59"/>
      <c r="C36" s="59"/>
      <c r="D36" s="59"/>
      <c r="E36" s="59"/>
      <c r="F36" s="59"/>
    </row>
    <row r="37" spans="1:6" x14ac:dyDescent="0.25">
      <c r="A37" s="59" t="s">
        <v>503</v>
      </c>
      <c r="B37" s="59"/>
      <c r="C37" s="59"/>
      <c r="D37" s="59"/>
      <c r="E37" s="59"/>
      <c r="F37" s="59"/>
    </row>
    <row r="38" spans="1:6" x14ac:dyDescent="0.25">
      <c r="A38" s="34" t="s">
        <v>504</v>
      </c>
      <c r="B38" s="60"/>
      <c r="C38" s="60"/>
      <c r="D38" s="60"/>
      <c r="E38" s="60"/>
      <c r="F38" s="60"/>
    </row>
    <row r="39" spans="1:6" ht="23.25" x14ac:dyDescent="0.25">
      <c r="A39" s="61" t="s">
        <v>505</v>
      </c>
      <c r="B39" s="61"/>
      <c r="C39" s="61"/>
      <c r="D39" s="62"/>
      <c r="E39" s="62"/>
      <c r="F39" s="4" t="s">
        <v>63</v>
      </c>
    </row>
    <row r="40" spans="1:6" x14ac:dyDescent="0.25">
      <c r="A40" s="386" t="s">
        <v>161</v>
      </c>
      <c r="B40" s="386"/>
      <c r="C40" s="386"/>
      <c r="D40" s="386"/>
      <c r="E40" s="386"/>
      <c r="F40" s="386"/>
    </row>
    <row r="41" spans="1:6" x14ac:dyDescent="0.25">
      <c r="A41" s="386" t="s">
        <v>506</v>
      </c>
      <c r="B41" s="386"/>
      <c r="C41" s="386"/>
      <c r="D41" s="386"/>
      <c r="E41" s="386"/>
      <c r="F41" s="386"/>
    </row>
    <row r="42" spans="1:6" x14ac:dyDescent="0.25">
      <c r="A42" s="64" t="s">
        <v>507</v>
      </c>
      <c r="B42" s="63"/>
      <c r="C42" s="63"/>
      <c r="D42" s="63"/>
      <c r="E42" s="63"/>
      <c r="F42" s="63"/>
    </row>
    <row r="43" spans="1:6" x14ac:dyDescent="0.25">
      <c r="A43" s="64" t="s">
        <v>508</v>
      </c>
      <c r="B43" s="63"/>
      <c r="C43" s="63"/>
      <c r="D43" s="63"/>
      <c r="E43" s="63"/>
      <c r="F43" s="63"/>
    </row>
    <row r="44" spans="1:6" x14ac:dyDescent="0.25">
      <c r="A44" s="64" t="s">
        <v>509</v>
      </c>
      <c r="B44" s="63"/>
      <c r="C44" s="63"/>
      <c r="D44" s="63"/>
      <c r="E44" s="63"/>
      <c r="F44" s="63"/>
    </row>
    <row r="45" spans="1:6" x14ac:dyDescent="0.25">
      <c r="A45" s="65" t="s">
        <v>510</v>
      </c>
      <c r="B45" s="65"/>
      <c r="C45" s="65"/>
      <c r="D45" s="63"/>
      <c r="E45" s="63"/>
      <c r="F45" s="63"/>
    </row>
    <row r="46" spans="1:6" x14ac:dyDescent="0.25">
      <c r="A46" s="66"/>
      <c r="B46" s="2"/>
      <c r="C46" s="2"/>
      <c r="D46" s="2"/>
      <c r="E46" s="67"/>
      <c r="F46" s="37">
        <f>Оглавление!$I$13</f>
        <v>0.25</v>
      </c>
    </row>
    <row r="47" spans="1:6" ht="51" x14ac:dyDescent="0.25">
      <c r="A47" s="38" t="s">
        <v>67</v>
      </c>
      <c r="B47" s="38" t="s">
        <v>68</v>
      </c>
      <c r="C47" s="38" t="s">
        <v>69</v>
      </c>
      <c r="D47" s="39" t="s">
        <v>70</v>
      </c>
      <c r="E47" s="40" t="s">
        <v>71</v>
      </c>
      <c r="F47" s="40" t="s">
        <v>72</v>
      </c>
    </row>
    <row r="48" spans="1:6" x14ac:dyDescent="0.25">
      <c r="A48" s="13">
        <v>20</v>
      </c>
      <c r="B48" s="14">
        <v>40</v>
      </c>
      <c r="C48" s="14">
        <v>100</v>
      </c>
      <c r="D48" s="15">
        <v>68020020</v>
      </c>
      <c r="E48" s="68">
        <v>7863</v>
      </c>
      <c r="F48" s="43">
        <f>CEILING(E48-(E48*F$14),1)</f>
        <v>5898</v>
      </c>
    </row>
    <row r="49" spans="1:6" x14ac:dyDescent="0.25">
      <c r="A49" s="44">
        <v>25</v>
      </c>
      <c r="B49" s="45">
        <v>40</v>
      </c>
      <c r="C49" s="45">
        <v>100</v>
      </c>
      <c r="D49" s="46">
        <v>68020025</v>
      </c>
      <c r="E49" s="69">
        <v>8445</v>
      </c>
      <c r="F49" s="48">
        <f t="shared" ref="F49:F53" si="1">CEILING(E49-(E49*F$14),1)</f>
        <v>6334</v>
      </c>
    </row>
    <row r="50" spans="1:6" x14ac:dyDescent="0.25">
      <c r="A50" s="13">
        <v>32</v>
      </c>
      <c r="B50" s="14">
        <v>40</v>
      </c>
      <c r="C50" s="14">
        <v>100</v>
      </c>
      <c r="D50" s="15">
        <v>68020032</v>
      </c>
      <c r="E50" s="68">
        <v>8883</v>
      </c>
      <c r="F50" s="43">
        <f t="shared" si="1"/>
        <v>6663</v>
      </c>
    </row>
    <row r="51" spans="1:6" x14ac:dyDescent="0.25">
      <c r="A51" s="44">
        <v>40</v>
      </c>
      <c r="B51" s="45">
        <v>40</v>
      </c>
      <c r="C51" s="45">
        <v>120</v>
      </c>
      <c r="D51" s="46">
        <v>68020040</v>
      </c>
      <c r="E51" s="69">
        <v>11325</v>
      </c>
      <c r="F51" s="48">
        <f t="shared" si="1"/>
        <v>8494</v>
      </c>
    </row>
    <row r="52" spans="1:6" x14ac:dyDescent="0.25">
      <c r="A52" s="49">
        <v>50</v>
      </c>
      <c r="B52" s="50">
        <v>40</v>
      </c>
      <c r="C52" s="14">
        <v>145</v>
      </c>
      <c r="D52" s="15">
        <v>68020050</v>
      </c>
      <c r="E52" s="68">
        <v>12382</v>
      </c>
      <c r="F52" s="43">
        <f t="shared" si="1"/>
        <v>9287</v>
      </c>
    </row>
    <row r="53" spans="1:6" x14ac:dyDescent="0.25">
      <c r="A53" s="44">
        <v>65</v>
      </c>
      <c r="B53" s="45">
        <v>25</v>
      </c>
      <c r="C53" s="45">
        <v>190</v>
      </c>
      <c r="D53" s="46">
        <v>68020065</v>
      </c>
      <c r="E53" s="69">
        <v>18071</v>
      </c>
      <c r="F53" s="48">
        <f t="shared" si="1"/>
        <v>13554</v>
      </c>
    </row>
    <row r="54" spans="1:6" x14ac:dyDescent="0.25">
      <c r="A54" s="70"/>
      <c r="B54" s="71"/>
      <c r="C54" s="72"/>
      <c r="D54" s="73"/>
      <c r="E54" s="74"/>
      <c r="F54" s="75"/>
    </row>
    <row r="55" spans="1:6" x14ac:dyDescent="0.25">
      <c r="A55" s="70"/>
      <c r="B55" s="71"/>
      <c r="C55" s="72"/>
      <c r="D55" s="73"/>
      <c r="E55" s="74"/>
      <c r="F55" s="75"/>
    </row>
    <row r="56" spans="1:6" x14ac:dyDescent="0.25">
      <c r="A56" s="70"/>
      <c r="B56" s="71"/>
      <c r="C56" s="72"/>
      <c r="D56" s="73"/>
      <c r="E56" s="74"/>
      <c r="F56" s="75"/>
    </row>
    <row r="57" spans="1:6" x14ac:dyDescent="0.25">
      <c r="A57" s="70"/>
      <c r="B57" s="71"/>
      <c r="C57" s="72"/>
      <c r="D57" s="73"/>
      <c r="E57" s="74"/>
      <c r="F57" s="75"/>
    </row>
    <row r="58" spans="1:6" x14ac:dyDescent="0.25">
      <c r="A58" s="70"/>
      <c r="B58" s="71"/>
      <c r="C58" s="72"/>
      <c r="D58" s="73"/>
      <c r="E58" s="74"/>
      <c r="F58" s="75"/>
    </row>
    <row r="59" spans="1:6" x14ac:dyDescent="0.25">
      <c r="A59" s="70"/>
      <c r="B59" s="71"/>
      <c r="C59" s="72"/>
      <c r="D59" s="73"/>
      <c r="E59" s="74"/>
      <c r="F59" s="75"/>
    </row>
    <row r="60" spans="1:6" x14ac:dyDescent="0.25">
      <c r="A60" s="402" t="s">
        <v>511</v>
      </c>
      <c r="B60" s="407"/>
      <c r="C60" s="407"/>
      <c r="D60" s="407"/>
      <c r="E60" s="407"/>
      <c r="F60" s="407"/>
    </row>
    <row r="61" spans="1:6" x14ac:dyDescent="0.25">
      <c r="A61" s="7"/>
      <c r="B61" s="60"/>
      <c r="C61" s="60"/>
      <c r="D61" s="60"/>
      <c r="E61" s="60"/>
      <c r="F61" s="60"/>
    </row>
    <row r="62" spans="1:6" x14ac:dyDescent="0.25">
      <c r="A62" s="34" t="s">
        <v>512</v>
      </c>
      <c r="B62" s="60"/>
      <c r="C62" s="60"/>
      <c r="D62" s="60"/>
      <c r="E62" s="60"/>
      <c r="F62" s="60"/>
    </row>
    <row r="63" spans="1:6" x14ac:dyDescent="0.25">
      <c r="A63" s="404" t="s">
        <v>513</v>
      </c>
      <c r="B63" s="404"/>
      <c r="C63" s="404"/>
      <c r="D63" s="60"/>
      <c r="E63" s="60"/>
      <c r="F63" s="60"/>
    </row>
    <row r="64" spans="1:6" x14ac:dyDescent="0.25">
      <c r="B64" s="60"/>
      <c r="C64" s="60"/>
      <c r="D64" s="60"/>
      <c r="E64" s="60"/>
      <c r="F64" s="60"/>
    </row>
    <row r="65" spans="1:6" x14ac:dyDescent="0.25">
      <c r="A65" s="34" t="s">
        <v>514</v>
      </c>
      <c r="B65" s="60"/>
      <c r="C65" s="60"/>
      <c r="D65" s="60"/>
      <c r="E65" s="60"/>
      <c r="F65" s="60"/>
    </row>
    <row r="66" spans="1:6" ht="16.5" customHeight="1" x14ac:dyDescent="0.25">
      <c r="A66" s="76" t="s">
        <v>505</v>
      </c>
      <c r="B66" s="77"/>
      <c r="C66" s="77"/>
      <c r="D66" s="62"/>
      <c r="E66" s="62"/>
      <c r="F66" s="4" t="s">
        <v>63</v>
      </c>
    </row>
    <row r="67" spans="1:6" x14ac:dyDescent="0.25">
      <c r="A67" s="386" t="s">
        <v>515</v>
      </c>
      <c r="B67" s="386"/>
      <c r="C67" s="386"/>
      <c r="D67" s="386"/>
      <c r="E67" s="386"/>
      <c r="F67" s="386"/>
    </row>
    <row r="68" spans="1:6" x14ac:dyDescent="0.25">
      <c r="A68" s="386" t="s">
        <v>516</v>
      </c>
      <c r="B68" s="386"/>
      <c r="C68" s="386"/>
      <c r="D68" s="386"/>
      <c r="E68" s="386"/>
      <c r="F68" s="386"/>
    </row>
    <row r="69" spans="1:6" x14ac:dyDescent="0.25">
      <c r="A69" s="64" t="s">
        <v>517</v>
      </c>
      <c r="B69" s="63"/>
      <c r="C69" s="63"/>
      <c r="D69" s="63"/>
      <c r="E69" s="63"/>
      <c r="F69" s="63"/>
    </row>
    <row r="70" spans="1:6" x14ac:dyDescent="0.25">
      <c r="A70" s="64" t="s">
        <v>518</v>
      </c>
      <c r="B70" s="63"/>
      <c r="C70" s="63"/>
      <c r="D70" s="63"/>
      <c r="E70" s="63"/>
      <c r="F70" s="63"/>
    </row>
    <row r="71" spans="1:6" ht="15.75" x14ac:dyDescent="0.25">
      <c r="A71" s="36" t="s">
        <v>509</v>
      </c>
      <c r="B71" s="36"/>
      <c r="C71" s="36"/>
      <c r="D71" s="36"/>
      <c r="E71" s="36"/>
      <c r="F71" s="37">
        <f>Оглавление!$I$13</f>
        <v>0.25</v>
      </c>
    </row>
    <row r="72" spans="1:6" ht="51" x14ac:dyDescent="0.25">
      <c r="A72" s="38" t="s">
        <v>67</v>
      </c>
      <c r="B72" s="38" t="s">
        <v>68</v>
      </c>
      <c r="C72" s="38" t="s">
        <v>69</v>
      </c>
      <c r="D72" s="39" t="s">
        <v>70</v>
      </c>
      <c r="E72" s="40" t="s">
        <v>71</v>
      </c>
      <c r="F72" s="40" t="s">
        <v>72</v>
      </c>
    </row>
    <row r="73" spans="1:6" x14ac:dyDescent="0.25">
      <c r="A73" s="13">
        <v>20</v>
      </c>
      <c r="B73" s="14">
        <v>40</v>
      </c>
      <c r="C73" s="14">
        <v>240</v>
      </c>
      <c r="D73" s="15">
        <v>68320020</v>
      </c>
      <c r="E73" s="78">
        <v>8534</v>
      </c>
      <c r="F73" s="43">
        <f t="shared" ref="F73:F93" si="2">CEILING(E73-(E73*F$14),1)</f>
        <v>6401</v>
      </c>
    </row>
    <row r="74" spans="1:6" x14ac:dyDescent="0.25">
      <c r="A74" s="44">
        <v>25</v>
      </c>
      <c r="B74" s="45">
        <v>40</v>
      </c>
      <c r="C74" s="45">
        <v>240</v>
      </c>
      <c r="D74" s="46">
        <v>68320025</v>
      </c>
      <c r="E74" s="79">
        <v>8890</v>
      </c>
      <c r="F74" s="48">
        <f t="shared" si="2"/>
        <v>6668</v>
      </c>
    </row>
    <row r="75" spans="1:6" x14ac:dyDescent="0.25">
      <c r="A75" s="13">
        <v>32</v>
      </c>
      <c r="B75" s="14">
        <v>40</v>
      </c>
      <c r="C75" s="14">
        <v>270</v>
      </c>
      <c r="D75" s="15">
        <v>68320032</v>
      </c>
      <c r="E75" s="78">
        <v>9753</v>
      </c>
      <c r="F75" s="43">
        <f t="shared" si="2"/>
        <v>7315</v>
      </c>
    </row>
    <row r="76" spans="1:6" x14ac:dyDescent="0.25">
      <c r="A76" s="44">
        <v>40</v>
      </c>
      <c r="B76" s="45">
        <v>40</v>
      </c>
      <c r="C76" s="45">
        <v>200</v>
      </c>
      <c r="D76" s="46">
        <v>68320040</v>
      </c>
      <c r="E76" s="79">
        <v>13191</v>
      </c>
      <c r="F76" s="48">
        <f t="shared" si="2"/>
        <v>9894</v>
      </c>
    </row>
    <row r="77" spans="1:6" x14ac:dyDescent="0.25">
      <c r="A77" s="51">
        <v>50</v>
      </c>
      <c r="B77" s="52">
        <v>40</v>
      </c>
      <c r="C77" s="52">
        <v>230</v>
      </c>
      <c r="D77" s="53">
        <v>68320050</v>
      </c>
      <c r="E77" s="80">
        <v>13955</v>
      </c>
      <c r="F77" s="43">
        <f t="shared" si="2"/>
        <v>10467</v>
      </c>
    </row>
    <row r="78" spans="1:6" x14ac:dyDescent="0.25">
      <c r="A78" s="44">
        <v>65</v>
      </c>
      <c r="B78" s="45">
        <v>16</v>
      </c>
      <c r="C78" s="45">
        <v>270</v>
      </c>
      <c r="D78" s="46">
        <v>68320065</v>
      </c>
      <c r="E78" s="79">
        <v>20847</v>
      </c>
      <c r="F78" s="48">
        <f t="shared" si="2"/>
        <v>15636</v>
      </c>
    </row>
    <row r="79" spans="1:6" x14ac:dyDescent="0.25">
      <c r="A79" s="51">
        <v>65</v>
      </c>
      <c r="B79" s="52">
        <v>25</v>
      </c>
      <c r="C79" s="52">
        <v>270</v>
      </c>
      <c r="D79" s="53">
        <v>68420065</v>
      </c>
      <c r="E79" s="80">
        <v>20945</v>
      </c>
      <c r="F79" s="43">
        <f t="shared" si="2"/>
        <v>15709</v>
      </c>
    </row>
    <row r="80" spans="1:6" x14ac:dyDescent="0.25">
      <c r="A80" s="44">
        <v>80</v>
      </c>
      <c r="B80" s="45">
        <v>16</v>
      </c>
      <c r="C80" s="45">
        <v>280</v>
      </c>
      <c r="D80" s="46">
        <v>68320080</v>
      </c>
      <c r="E80" s="79">
        <v>25263</v>
      </c>
      <c r="F80" s="48">
        <f t="shared" si="2"/>
        <v>18948</v>
      </c>
    </row>
    <row r="81" spans="1:6" x14ac:dyDescent="0.25">
      <c r="A81" s="51">
        <v>80</v>
      </c>
      <c r="B81" s="52">
        <v>25</v>
      </c>
      <c r="C81" s="52">
        <v>280</v>
      </c>
      <c r="D81" s="53">
        <v>68420080</v>
      </c>
      <c r="E81" s="80">
        <v>25800</v>
      </c>
      <c r="F81" s="43">
        <f t="shared" si="2"/>
        <v>19350</v>
      </c>
    </row>
    <row r="82" spans="1:6" x14ac:dyDescent="0.25">
      <c r="A82" s="44">
        <v>100</v>
      </c>
      <c r="B82" s="45">
        <v>16</v>
      </c>
      <c r="C82" s="45">
        <v>300</v>
      </c>
      <c r="D82" s="46">
        <v>68320100</v>
      </c>
      <c r="E82" s="79">
        <v>30437</v>
      </c>
      <c r="F82" s="48">
        <f t="shared" si="2"/>
        <v>22828</v>
      </c>
    </row>
    <row r="83" spans="1:6" x14ac:dyDescent="0.25">
      <c r="A83" s="51">
        <v>100</v>
      </c>
      <c r="B83" s="52">
        <v>25</v>
      </c>
      <c r="C83" s="52">
        <v>300</v>
      </c>
      <c r="D83" s="53">
        <v>68420100</v>
      </c>
      <c r="E83" s="80">
        <v>31874</v>
      </c>
      <c r="F83" s="43">
        <f t="shared" si="2"/>
        <v>23906</v>
      </c>
    </row>
    <row r="84" spans="1:6" x14ac:dyDescent="0.25">
      <c r="A84" s="44">
        <v>125</v>
      </c>
      <c r="B84" s="45">
        <v>16</v>
      </c>
      <c r="C84" s="45">
        <v>350</v>
      </c>
      <c r="D84" s="55">
        <v>68320125</v>
      </c>
      <c r="E84" s="79">
        <v>76599</v>
      </c>
      <c r="F84" s="48">
        <f t="shared" si="2"/>
        <v>57450</v>
      </c>
    </row>
    <row r="85" spans="1:6" x14ac:dyDescent="0.25">
      <c r="A85" s="51">
        <v>125</v>
      </c>
      <c r="B85" s="52">
        <v>25</v>
      </c>
      <c r="C85" s="52">
        <v>350</v>
      </c>
      <c r="D85" s="56">
        <v>68420125</v>
      </c>
      <c r="E85" s="80">
        <v>79569</v>
      </c>
      <c r="F85" s="43">
        <f t="shared" si="2"/>
        <v>59677</v>
      </c>
    </row>
    <row r="86" spans="1:6" x14ac:dyDescent="0.25">
      <c r="A86" s="44">
        <v>150</v>
      </c>
      <c r="B86" s="45">
        <v>16</v>
      </c>
      <c r="C86" s="45">
        <v>380</v>
      </c>
      <c r="D86" s="55">
        <v>68320150</v>
      </c>
      <c r="E86" s="79">
        <v>105860</v>
      </c>
      <c r="F86" s="48">
        <f t="shared" si="2"/>
        <v>79395</v>
      </c>
    </row>
    <row r="87" spans="1:6" x14ac:dyDescent="0.25">
      <c r="A87" s="51">
        <v>150</v>
      </c>
      <c r="B87" s="52">
        <v>25</v>
      </c>
      <c r="C87" s="52">
        <v>380</v>
      </c>
      <c r="D87" s="56">
        <v>68420150</v>
      </c>
      <c r="E87" s="80">
        <v>115479</v>
      </c>
      <c r="F87" s="43">
        <f t="shared" si="2"/>
        <v>86610</v>
      </c>
    </row>
    <row r="88" spans="1:6" x14ac:dyDescent="0.25">
      <c r="A88" s="44">
        <v>125</v>
      </c>
      <c r="B88" s="45">
        <v>16</v>
      </c>
      <c r="C88" s="45">
        <v>350</v>
      </c>
      <c r="D88" s="55" t="s">
        <v>519</v>
      </c>
      <c r="E88" s="79">
        <v>86657</v>
      </c>
      <c r="F88" s="48">
        <f t="shared" si="2"/>
        <v>64993</v>
      </c>
    </row>
    <row r="89" spans="1:6" x14ac:dyDescent="0.25">
      <c r="A89" s="51">
        <v>125</v>
      </c>
      <c r="B89" s="52">
        <v>25</v>
      </c>
      <c r="C89" s="52">
        <v>350</v>
      </c>
      <c r="D89" s="56" t="s">
        <v>520</v>
      </c>
      <c r="E89" s="80">
        <v>88240</v>
      </c>
      <c r="F89" s="43">
        <f t="shared" si="2"/>
        <v>66180</v>
      </c>
    </row>
    <row r="90" spans="1:6" x14ac:dyDescent="0.25">
      <c r="A90" s="44" t="s">
        <v>112</v>
      </c>
      <c r="B90" s="45">
        <v>16</v>
      </c>
      <c r="C90" s="45">
        <v>380</v>
      </c>
      <c r="D90" s="55" t="s">
        <v>521</v>
      </c>
      <c r="E90" s="79">
        <v>109028</v>
      </c>
      <c r="F90" s="48">
        <f t="shared" si="2"/>
        <v>81771</v>
      </c>
    </row>
    <row r="91" spans="1:6" x14ac:dyDescent="0.25">
      <c r="A91" s="51" t="s">
        <v>112</v>
      </c>
      <c r="B91" s="52">
        <v>25</v>
      </c>
      <c r="C91" s="52">
        <v>380</v>
      </c>
      <c r="D91" s="56" t="s">
        <v>522</v>
      </c>
      <c r="E91" s="80">
        <v>117744</v>
      </c>
      <c r="F91" s="43">
        <f t="shared" si="2"/>
        <v>88308</v>
      </c>
    </row>
    <row r="92" spans="1:6" x14ac:dyDescent="0.25">
      <c r="A92" s="44" t="s">
        <v>115</v>
      </c>
      <c r="B92" s="45">
        <v>16</v>
      </c>
      <c r="C92" s="45">
        <v>450</v>
      </c>
      <c r="D92" s="55" t="s">
        <v>523</v>
      </c>
      <c r="E92" s="79">
        <v>186183</v>
      </c>
      <c r="F92" s="48">
        <f t="shared" si="2"/>
        <v>139638</v>
      </c>
    </row>
    <row r="93" spans="1:6" x14ac:dyDescent="0.25">
      <c r="A93" s="51" t="s">
        <v>115</v>
      </c>
      <c r="B93" s="52">
        <v>25</v>
      </c>
      <c r="C93" s="52">
        <v>450</v>
      </c>
      <c r="D93" s="56" t="s">
        <v>524</v>
      </c>
      <c r="E93" s="80">
        <v>190154</v>
      </c>
      <c r="F93" s="43">
        <f t="shared" si="2"/>
        <v>142616</v>
      </c>
    </row>
    <row r="94" spans="1:6" x14ac:dyDescent="0.25">
      <c r="A94" s="406" t="s">
        <v>501</v>
      </c>
      <c r="B94" s="406"/>
      <c r="C94" s="406"/>
      <c r="D94" s="406"/>
      <c r="E94" s="406"/>
      <c r="F94" s="406"/>
    </row>
    <row r="95" spans="1:6" x14ac:dyDescent="0.25">
      <c r="A95" s="57" t="s">
        <v>525</v>
      </c>
      <c r="B95" s="58"/>
      <c r="C95" s="58"/>
      <c r="D95" s="58"/>
      <c r="E95" s="58"/>
      <c r="F95" s="58"/>
    </row>
    <row r="96" spans="1:6" x14ac:dyDescent="0.25">
      <c r="A96" s="58"/>
      <c r="B96" s="58"/>
      <c r="C96" s="58"/>
      <c r="D96" s="58"/>
      <c r="E96" s="58"/>
      <c r="F96" s="58"/>
    </row>
    <row r="97" spans="1:6" x14ac:dyDescent="0.25">
      <c r="A97" s="58"/>
      <c r="B97" s="58"/>
      <c r="C97" s="58"/>
      <c r="D97" s="58"/>
      <c r="E97" s="58"/>
      <c r="F97" s="58"/>
    </row>
    <row r="98" spans="1:6" x14ac:dyDescent="0.25">
      <c r="A98" s="58"/>
      <c r="B98" s="58"/>
      <c r="C98" s="58"/>
      <c r="D98" s="58"/>
      <c r="E98" s="58"/>
      <c r="F98" s="58"/>
    </row>
    <row r="99" spans="1:6" x14ac:dyDescent="0.25">
      <c r="A99" s="58"/>
      <c r="B99" s="58"/>
      <c r="C99" s="58"/>
      <c r="D99" s="58"/>
      <c r="E99" s="58"/>
      <c r="F99" s="58"/>
    </row>
    <row r="100" spans="1:6" x14ac:dyDescent="0.25">
      <c r="A100" s="58"/>
      <c r="B100" s="58"/>
      <c r="C100" s="58"/>
      <c r="D100" s="58"/>
      <c r="E100" s="58"/>
      <c r="F100" s="58"/>
    </row>
    <row r="101" spans="1:6" x14ac:dyDescent="0.25">
      <c r="A101" s="58"/>
      <c r="B101" s="58"/>
      <c r="C101" s="58"/>
      <c r="D101" s="58"/>
      <c r="E101" s="58"/>
      <c r="F101" s="58"/>
    </row>
    <row r="102" spans="1:6" ht="15" customHeight="1" x14ac:dyDescent="0.25">
      <c r="A102" s="59" t="s">
        <v>526</v>
      </c>
      <c r="B102" s="59"/>
      <c r="C102" s="59"/>
      <c r="D102" s="59"/>
      <c r="E102" s="59"/>
      <c r="F102" s="59"/>
    </row>
    <row r="103" spans="1:6" x14ac:dyDescent="0.25">
      <c r="A103" s="34" t="s">
        <v>527</v>
      </c>
      <c r="B103" s="60"/>
      <c r="C103" s="60"/>
      <c r="D103" s="60"/>
      <c r="E103" s="60"/>
      <c r="F103" s="60"/>
    </row>
    <row r="104" spans="1:6" x14ac:dyDescent="0.25">
      <c r="A104" s="34" t="s">
        <v>135</v>
      </c>
      <c r="B104" s="60"/>
      <c r="C104" s="60"/>
      <c r="D104" s="60"/>
      <c r="E104" s="60"/>
      <c r="F104" s="60"/>
    </row>
    <row r="105" spans="1:6" ht="23.25" x14ac:dyDescent="0.25">
      <c r="A105" s="76" t="s">
        <v>505</v>
      </c>
      <c r="B105" s="77"/>
      <c r="C105" s="77"/>
      <c r="D105" s="62"/>
      <c r="E105" s="62"/>
      <c r="F105" s="4" t="s">
        <v>63</v>
      </c>
    </row>
    <row r="106" spans="1:6" x14ac:dyDescent="0.25">
      <c r="A106" s="386" t="s">
        <v>528</v>
      </c>
      <c r="B106" s="386"/>
      <c r="C106" s="386"/>
      <c r="D106" s="386"/>
      <c r="E106" s="386"/>
      <c r="F106" s="386"/>
    </row>
    <row r="107" spans="1:6" x14ac:dyDescent="0.25">
      <c r="A107" s="386" t="s">
        <v>506</v>
      </c>
      <c r="B107" s="386"/>
      <c r="C107" s="386"/>
      <c r="D107" s="386"/>
      <c r="E107" s="386"/>
      <c r="F107" s="386"/>
    </row>
    <row r="108" spans="1:6" x14ac:dyDescent="0.25">
      <c r="A108" s="64" t="s">
        <v>507</v>
      </c>
      <c r="B108" s="63"/>
      <c r="C108" s="63"/>
      <c r="D108" s="63"/>
      <c r="E108" s="63"/>
      <c r="F108" s="63"/>
    </row>
    <row r="109" spans="1:6" x14ac:dyDescent="0.25">
      <c r="A109" s="64" t="s">
        <v>518</v>
      </c>
      <c r="B109" s="63"/>
      <c r="C109" s="63"/>
      <c r="D109" s="63"/>
      <c r="E109" s="63"/>
      <c r="F109" s="63"/>
    </row>
    <row r="110" spans="1:6" ht="15.75" x14ac:dyDescent="0.25">
      <c r="A110" s="36" t="s">
        <v>509</v>
      </c>
      <c r="B110" s="36"/>
      <c r="C110" s="36"/>
      <c r="D110" s="36"/>
      <c r="E110" s="36"/>
      <c r="F110" s="37">
        <f>Оглавление!$I$13</f>
        <v>0.25</v>
      </c>
    </row>
    <row r="111" spans="1:6" ht="51" x14ac:dyDescent="0.25">
      <c r="A111" s="38" t="s">
        <v>67</v>
      </c>
      <c r="B111" s="38" t="s">
        <v>68</v>
      </c>
      <c r="C111" s="38" t="s">
        <v>69</v>
      </c>
      <c r="D111" s="39" t="s">
        <v>70</v>
      </c>
      <c r="E111" s="40" t="s">
        <v>71</v>
      </c>
      <c r="F111" s="40" t="s">
        <v>72</v>
      </c>
    </row>
    <row r="112" spans="1:6" x14ac:dyDescent="0.25">
      <c r="A112" s="51">
        <v>40</v>
      </c>
      <c r="B112" s="52">
        <v>40</v>
      </c>
      <c r="C112" s="52">
        <v>165</v>
      </c>
      <c r="D112" s="53">
        <v>68620040</v>
      </c>
      <c r="E112" s="80">
        <v>13191</v>
      </c>
      <c r="F112" s="43">
        <f t="shared" ref="F112:F120" si="3">CEILING(E112-(E112*F$14),1)</f>
        <v>9894</v>
      </c>
    </row>
    <row r="113" spans="1:6" x14ac:dyDescent="0.25">
      <c r="A113" s="44">
        <v>50</v>
      </c>
      <c r="B113" s="45">
        <v>40</v>
      </c>
      <c r="C113" s="45">
        <v>180</v>
      </c>
      <c r="D113" s="81">
        <v>68620050</v>
      </c>
      <c r="E113" s="79">
        <v>13955</v>
      </c>
      <c r="F113" s="48">
        <f t="shared" si="3"/>
        <v>10467</v>
      </c>
    </row>
    <row r="114" spans="1:6" x14ac:dyDescent="0.25">
      <c r="A114" s="51">
        <v>65</v>
      </c>
      <c r="B114" s="52">
        <v>16</v>
      </c>
      <c r="C114" s="52">
        <v>200</v>
      </c>
      <c r="D114" s="82">
        <v>68620065</v>
      </c>
      <c r="E114" s="80">
        <v>20847</v>
      </c>
      <c r="F114" s="43">
        <f t="shared" si="3"/>
        <v>15636</v>
      </c>
    </row>
    <row r="115" spans="1:6" x14ac:dyDescent="0.25">
      <c r="A115" s="44">
        <v>80</v>
      </c>
      <c r="B115" s="45">
        <v>16</v>
      </c>
      <c r="C115" s="45">
        <v>210</v>
      </c>
      <c r="D115" s="81">
        <v>68620080</v>
      </c>
      <c r="E115" s="79">
        <v>25263</v>
      </c>
      <c r="F115" s="48">
        <f t="shared" si="3"/>
        <v>18948</v>
      </c>
    </row>
    <row r="116" spans="1:6" x14ac:dyDescent="0.25">
      <c r="A116" s="51">
        <v>100</v>
      </c>
      <c r="B116" s="52">
        <v>16</v>
      </c>
      <c r="C116" s="52">
        <v>230</v>
      </c>
      <c r="D116" s="82">
        <v>68620100</v>
      </c>
      <c r="E116" s="80">
        <v>30437</v>
      </c>
      <c r="F116" s="43">
        <f t="shared" si="3"/>
        <v>22828</v>
      </c>
    </row>
    <row r="117" spans="1:6" x14ac:dyDescent="0.25">
      <c r="A117" s="44">
        <v>125</v>
      </c>
      <c r="B117" s="45">
        <v>16</v>
      </c>
      <c r="C117" s="45">
        <v>254</v>
      </c>
      <c r="D117" s="55">
        <v>68620125</v>
      </c>
      <c r="E117" s="79">
        <v>76599</v>
      </c>
      <c r="F117" s="48">
        <f t="shared" si="3"/>
        <v>57450</v>
      </c>
    </row>
    <row r="118" spans="1:6" x14ac:dyDescent="0.25">
      <c r="A118" s="51">
        <v>150</v>
      </c>
      <c r="B118" s="52">
        <v>16</v>
      </c>
      <c r="C118" s="52">
        <v>280</v>
      </c>
      <c r="D118" s="56">
        <v>68620150</v>
      </c>
      <c r="E118" s="80">
        <v>105860</v>
      </c>
      <c r="F118" s="43">
        <f t="shared" si="3"/>
        <v>79395</v>
      </c>
    </row>
    <row r="119" spans="1:6" x14ac:dyDescent="0.25">
      <c r="A119" s="44">
        <v>125</v>
      </c>
      <c r="B119" s="45">
        <v>16</v>
      </c>
      <c r="C119" s="45">
        <v>254</v>
      </c>
      <c r="D119" s="55" t="s">
        <v>529</v>
      </c>
      <c r="E119" s="79">
        <v>86657</v>
      </c>
      <c r="F119" s="48">
        <f t="shared" si="3"/>
        <v>64993</v>
      </c>
    </row>
    <row r="120" spans="1:6" x14ac:dyDescent="0.25">
      <c r="A120" s="51" t="s">
        <v>112</v>
      </c>
      <c r="B120" s="52">
        <v>16</v>
      </c>
      <c r="C120" s="52">
        <v>280</v>
      </c>
      <c r="D120" s="56" t="s">
        <v>530</v>
      </c>
      <c r="E120" s="80">
        <v>107028</v>
      </c>
      <c r="F120" s="43">
        <f t="shared" si="3"/>
        <v>80271</v>
      </c>
    </row>
    <row r="121" spans="1:6" x14ac:dyDescent="0.25">
      <c r="A121" s="406" t="s">
        <v>501</v>
      </c>
      <c r="B121" s="406"/>
      <c r="C121" s="406"/>
      <c r="D121" s="406"/>
      <c r="E121" s="406"/>
      <c r="F121" s="406"/>
    </row>
    <row r="122" spans="1:6" x14ac:dyDescent="0.25">
      <c r="A122" s="57" t="s">
        <v>525</v>
      </c>
      <c r="B122" s="58"/>
      <c r="C122" s="58"/>
      <c r="D122" s="58"/>
      <c r="E122" s="58"/>
      <c r="F122" s="58"/>
    </row>
    <row r="123" spans="1:6" x14ac:dyDescent="0.25">
      <c r="A123" s="58"/>
      <c r="B123" s="58"/>
      <c r="C123" s="58"/>
      <c r="D123" s="58"/>
      <c r="E123" s="58"/>
      <c r="F123" s="58"/>
    </row>
    <row r="124" spans="1:6" x14ac:dyDescent="0.25">
      <c r="A124" s="58"/>
      <c r="B124" s="58"/>
      <c r="C124" s="58"/>
      <c r="D124" s="58"/>
      <c r="E124" s="58"/>
      <c r="F124" s="58"/>
    </row>
    <row r="125" spans="1:6" x14ac:dyDescent="0.25">
      <c r="A125" s="58"/>
      <c r="B125" s="58"/>
      <c r="C125" s="58"/>
      <c r="D125" s="58"/>
      <c r="E125" s="58"/>
      <c r="F125" s="58"/>
    </row>
    <row r="126" spans="1:6" x14ac:dyDescent="0.25">
      <c r="A126" s="58"/>
      <c r="B126" s="58"/>
      <c r="C126" s="58"/>
      <c r="D126" s="58"/>
      <c r="E126" s="58"/>
      <c r="F126" s="58"/>
    </row>
    <row r="127" spans="1:6" x14ac:dyDescent="0.25">
      <c r="A127" s="58"/>
      <c r="B127" s="58"/>
      <c r="C127" s="58"/>
      <c r="D127" s="58"/>
      <c r="E127" s="58"/>
      <c r="F127" s="58"/>
    </row>
    <row r="128" spans="1:6" x14ac:dyDescent="0.25">
      <c r="A128" s="58"/>
      <c r="B128" s="58"/>
      <c r="C128" s="58"/>
      <c r="D128" s="58"/>
      <c r="E128" s="58"/>
      <c r="F128" s="58"/>
    </row>
    <row r="129" spans="1:6" x14ac:dyDescent="0.25">
      <c r="A129" s="58"/>
      <c r="B129" s="58"/>
      <c r="C129" s="58"/>
      <c r="D129" s="58"/>
      <c r="E129" s="58"/>
      <c r="F129" s="58"/>
    </row>
    <row r="130" spans="1:6" x14ac:dyDescent="0.25">
      <c r="A130" s="58"/>
      <c r="B130" s="58"/>
      <c r="C130" s="58"/>
      <c r="D130" s="58"/>
      <c r="E130" s="58"/>
      <c r="F130" s="58"/>
    </row>
    <row r="131" spans="1:6" ht="18" x14ac:dyDescent="0.25">
      <c r="A131" s="28"/>
      <c r="B131" s="28"/>
      <c r="C131" s="29"/>
      <c r="D131" s="28"/>
      <c r="E131" s="408"/>
      <c r="F131" s="408"/>
    </row>
    <row r="132" spans="1:6" ht="19.5" x14ac:dyDescent="0.25">
      <c r="A132" s="28"/>
      <c r="B132" s="28"/>
      <c r="C132" s="29"/>
      <c r="D132" s="28"/>
      <c r="E132" s="83"/>
      <c r="F132" s="5" t="s">
        <v>63</v>
      </c>
    </row>
    <row r="133" spans="1:6" ht="15" customHeight="1" x14ac:dyDescent="0.25">
      <c r="A133" s="59" t="s">
        <v>531</v>
      </c>
      <c r="B133" s="59"/>
      <c r="C133" s="59"/>
      <c r="D133" s="59"/>
      <c r="E133" s="59"/>
      <c r="F133" s="59"/>
    </row>
    <row r="134" spans="1:6" ht="15" customHeight="1" x14ac:dyDescent="0.25">
      <c r="A134" s="59" t="s">
        <v>532</v>
      </c>
      <c r="B134" s="59"/>
      <c r="C134" s="59"/>
      <c r="D134" s="59"/>
      <c r="E134" s="59"/>
      <c r="F134" s="59"/>
    </row>
    <row r="135" spans="1:6" x14ac:dyDescent="0.25">
      <c r="A135" s="34" t="s">
        <v>488</v>
      </c>
      <c r="B135" s="60"/>
      <c r="C135" s="60"/>
      <c r="D135" s="60"/>
      <c r="E135" s="60"/>
      <c r="F135" s="60"/>
    </row>
    <row r="136" spans="1:6" x14ac:dyDescent="0.25">
      <c r="A136" s="77"/>
      <c r="B136" s="77"/>
      <c r="C136" s="77"/>
      <c r="D136" s="62"/>
      <c r="E136" s="62"/>
      <c r="F136" s="62"/>
    </row>
    <row r="137" spans="1:6" ht="15.75" customHeight="1" x14ac:dyDescent="0.25">
      <c r="A137" s="59" t="s">
        <v>533</v>
      </c>
      <c r="B137" s="6"/>
      <c r="C137" s="6"/>
      <c r="D137" s="84"/>
      <c r="E137" s="62"/>
      <c r="F137" s="62"/>
    </row>
    <row r="138" spans="1:6" x14ac:dyDescent="0.25">
      <c r="A138" s="59" t="s">
        <v>534</v>
      </c>
      <c r="B138" s="6"/>
      <c r="C138" s="6"/>
      <c r="D138" s="84"/>
      <c r="E138" s="62"/>
      <c r="F138" s="62"/>
    </row>
    <row r="139" spans="1:6" x14ac:dyDescent="0.25">
      <c r="A139" s="59" t="s">
        <v>535</v>
      </c>
      <c r="B139" s="6"/>
      <c r="C139" s="6"/>
      <c r="D139" s="84"/>
      <c r="E139" s="62"/>
      <c r="F139" s="62"/>
    </row>
    <row r="140" spans="1:6" x14ac:dyDescent="0.25">
      <c r="A140" s="65" t="s">
        <v>536</v>
      </c>
      <c r="B140" s="6"/>
      <c r="C140" s="6"/>
      <c r="D140" s="84"/>
      <c r="E140" s="62"/>
      <c r="F140" s="62"/>
    </row>
    <row r="141" spans="1:6" x14ac:dyDescent="0.25">
      <c r="A141" s="34" t="s">
        <v>537</v>
      </c>
      <c r="B141" s="6"/>
      <c r="C141" s="6"/>
      <c r="D141" s="84"/>
      <c r="E141" s="62"/>
      <c r="F141" s="62"/>
    </row>
    <row r="142" spans="1:6" x14ac:dyDescent="0.25">
      <c r="A142" s="35" t="s">
        <v>538</v>
      </c>
      <c r="B142" s="6"/>
      <c r="C142" s="6"/>
      <c r="D142" s="84"/>
      <c r="E142" s="62"/>
      <c r="F142" s="62"/>
    </row>
    <row r="143" spans="1:6" ht="15.75" x14ac:dyDescent="0.25">
      <c r="A143" s="36"/>
      <c r="B143" s="36"/>
      <c r="C143" s="36"/>
      <c r="D143" s="36"/>
      <c r="E143" s="36"/>
      <c r="F143" s="37">
        <f>Оглавление!$I$13</f>
        <v>0.25</v>
      </c>
    </row>
    <row r="144" spans="1:6" ht="51" x14ac:dyDescent="0.25">
      <c r="A144" s="38" t="s">
        <v>67</v>
      </c>
      <c r="B144" s="38" t="s">
        <v>68</v>
      </c>
      <c r="C144" s="38" t="s">
        <v>69</v>
      </c>
      <c r="D144" s="39" t="s">
        <v>70</v>
      </c>
      <c r="E144" s="40" t="s">
        <v>71</v>
      </c>
      <c r="F144" s="40" t="s">
        <v>72</v>
      </c>
    </row>
    <row r="145" spans="1:6" x14ac:dyDescent="0.25">
      <c r="A145" s="13">
        <v>15</v>
      </c>
      <c r="B145" s="14">
        <v>40</v>
      </c>
      <c r="C145" s="14">
        <v>200</v>
      </c>
      <c r="D145" s="85" t="s">
        <v>539</v>
      </c>
      <c r="E145" s="42">
        <v>10016</v>
      </c>
      <c r="F145" s="43">
        <f t="shared" ref="F145:F158" si="4">CEILING(E145-(E145*F$14),1)</f>
        <v>7512</v>
      </c>
    </row>
    <row r="146" spans="1:6" x14ac:dyDescent="0.25">
      <c r="A146" s="44">
        <v>20</v>
      </c>
      <c r="B146" s="45">
        <v>40</v>
      </c>
      <c r="C146" s="45">
        <v>200</v>
      </c>
      <c r="D146" s="46" t="s">
        <v>540</v>
      </c>
      <c r="E146" s="47">
        <v>10016</v>
      </c>
      <c r="F146" s="48">
        <f t="shared" si="4"/>
        <v>7512</v>
      </c>
    </row>
    <row r="147" spans="1:6" x14ac:dyDescent="0.25">
      <c r="A147" s="13">
        <v>25</v>
      </c>
      <c r="B147" s="14">
        <v>40</v>
      </c>
      <c r="C147" s="14">
        <v>230</v>
      </c>
      <c r="D147" s="15" t="s">
        <v>541</v>
      </c>
      <c r="E147" s="42">
        <v>10517</v>
      </c>
      <c r="F147" s="43">
        <f t="shared" si="4"/>
        <v>7888</v>
      </c>
    </row>
    <row r="148" spans="1:6" x14ac:dyDescent="0.25">
      <c r="A148" s="44">
        <v>32</v>
      </c>
      <c r="B148" s="45">
        <v>40</v>
      </c>
      <c r="C148" s="45">
        <v>230</v>
      </c>
      <c r="D148" s="46" t="s">
        <v>542</v>
      </c>
      <c r="E148" s="47">
        <v>11078</v>
      </c>
      <c r="F148" s="48">
        <f t="shared" si="4"/>
        <v>8309</v>
      </c>
    </row>
    <row r="149" spans="1:6" x14ac:dyDescent="0.25">
      <c r="A149" s="13">
        <v>40</v>
      </c>
      <c r="B149" s="14">
        <v>40</v>
      </c>
      <c r="C149" s="14">
        <v>250</v>
      </c>
      <c r="D149" s="15" t="s">
        <v>543</v>
      </c>
      <c r="E149" s="42">
        <v>13753</v>
      </c>
      <c r="F149" s="43">
        <f t="shared" si="4"/>
        <v>10315</v>
      </c>
    </row>
    <row r="150" spans="1:6" x14ac:dyDescent="0.25">
      <c r="A150" s="44">
        <v>50</v>
      </c>
      <c r="B150" s="45">
        <v>40</v>
      </c>
      <c r="C150" s="45">
        <v>270</v>
      </c>
      <c r="D150" s="46" t="s">
        <v>544</v>
      </c>
      <c r="E150" s="47">
        <v>14833</v>
      </c>
      <c r="F150" s="48">
        <f t="shared" si="4"/>
        <v>11125</v>
      </c>
    </row>
    <row r="151" spans="1:6" x14ac:dyDescent="0.25">
      <c r="A151" s="49">
        <v>65</v>
      </c>
      <c r="B151" s="50">
        <v>25</v>
      </c>
      <c r="C151" s="14">
        <v>280</v>
      </c>
      <c r="D151" s="15" t="s">
        <v>545</v>
      </c>
      <c r="E151" s="42">
        <v>21620</v>
      </c>
      <c r="F151" s="43">
        <f t="shared" si="4"/>
        <v>16215</v>
      </c>
    </row>
    <row r="152" spans="1:6" x14ac:dyDescent="0.25">
      <c r="A152" s="44">
        <v>80</v>
      </c>
      <c r="B152" s="45">
        <v>25</v>
      </c>
      <c r="C152" s="45">
        <v>280</v>
      </c>
      <c r="D152" s="46" t="s">
        <v>546</v>
      </c>
      <c r="E152" s="47">
        <v>25704</v>
      </c>
      <c r="F152" s="48">
        <f t="shared" si="4"/>
        <v>19278</v>
      </c>
    </row>
    <row r="153" spans="1:6" x14ac:dyDescent="0.25">
      <c r="A153" s="51">
        <v>100</v>
      </c>
      <c r="B153" s="52">
        <v>25</v>
      </c>
      <c r="C153" s="52">
        <v>300</v>
      </c>
      <c r="D153" s="53" t="s">
        <v>547</v>
      </c>
      <c r="E153" s="54">
        <v>31154</v>
      </c>
      <c r="F153" s="43">
        <f t="shared" si="4"/>
        <v>23366</v>
      </c>
    </row>
    <row r="154" spans="1:6" x14ac:dyDescent="0.25">
      <c r="A154" s="44">
        <v>125</v>
      </c>
      <c r="B154" s="45">
        <v>25</v>
      </c>
      <c r="C154" s="45">
        <v>330</v>
      </c>
      <c r="D154" s="55" t="s">
        <v>548</v>
      </c>
      <c r="E154" s="47">
        <v>75579</v>
      </c>
      <c r="F154" s="48">
        <f t="shared" si="4"/>
        <v>56685</v>
      </c>
    </row>
    <row r="155" spans="1:6" x14ac:dyDescent="0.25">
      <c r="A155" s="51">
        <v>150</v>
      </c>
      <c r="B155" s="52">
        <v>25</v>
      </c>
      <c r="C155" s="52">
        <v>360</v>
      </c>
      <c r="D155" s="56" t="s">
        <v>549</v>
      </c>
      <c r="E155" s="54">
        <v>96123</v>
      </c>
      <c r="F155" s="43">
        <f t="shared" si="4"/>
        <v>72093</v>
      </c>
    </row>
    <row r="156" spans="1:6" x14ac:dyDescent="0.25">
      <c r="A156" s="44">
        <v>125</v>
      </c>
      <c r="B156" s="45">
        <v>25</v>
      </c>
      <c r="C156" s="45">
        <v>330</v>
      </c>
      <c r="D156" s="55" t="s">
        <v>550</v>
      </c>
      <c r="E156" s="47">
        <v>87021</v>
      </c>
      <c r="F156" s="48">
        <f t="shared" si="4"/>
        <v>65266</v>
      </c>
    </row>
    <row r="157" spans="1:6" x14ac:dyDescent="0.25">
      <c r="A157" s="51" t="s">
        <v>112</v>
      </c>
      <c r="B157" s="52">
        <v>25</v>
      </c>
      <c r="C157" s="52">
        <v>360</v>
      </c>
      <c r="D157" s="56" t="s">
        <v>551</v>
      </c>
      <c r="E157" s="54">
        <v>106278</v>
      </c>
      <c r="F157" s="43">
        <f t="shared" si="4"/>
        <v>79709</v>
      </c>
    </row>
    <row r="158" spans="1:6" x14ac:dyDescent="0.25">
      <c r="A158" s="44" t="s">
        <v>115</v>
      </c>
      <c r="B158" s="45">
        <v>25</v>
      </c>
      <c r="C158" s="45">
        <v>430</v>
      </c>
      <c r="D158" s="55" t="s">
        <v>552</v>
      </c>
      <c r="E158" s="47">
        <v>191976</v>
      </c>
      <c r="F158" s="48">
        <f t="shared" si="4"/>
        <v>143982</v>
      </c>
    </row>
    <row r="159" spans="1:6" ht="15" customHeight="1" x14ac:dyDescent="0.25">
      <c r="A159" s="86" t="s">
        <v>553</v>
      </c>
      <c r="B159" s="86"/>
      <c r="C159" s="86"/>
      <c r="D159" s="86"/>
      <c r="E159" s="86"/>
      <c r="F159" s="86"/>
    </row>
    <row r="160" spans="1:6" x14ac:dyDescent="0.25">
      <c r="A160" s="58"/>
      <c r="B160" s="58"/>
      <c r="C160" s="58"/>
      <c r="D160" s="58"/>
      <c r="E160" s="58"/>
      <c r="F160" s="58"/>
    </row>
    <row r="161" spans="1:6" x14ac:dyDescent="0.25">
      <c r="A161" s="58"/>
      <c r="B161" s="58"/>
      <c r="C161" s="58"/>
      <c r="D161" s="58"/>
      <c r="E161" s="58"/>
      <c r="F161" s="58"/>
    </row>
    <row r="162" spans="1:6" x14ac:dyDescent="0.25">
      <c r="A162" s="58"/>
      <c r="B162" s="58"/>
      <c r="C162" s="58"/>
      <c r="D162" s="58"/>
      <c r="E162" s="58"/>
      <c r="F162" s="58"/>
    </row>
    <row r="163" spans="1:6" x14ac:dyDescent="0.25">
      <c r="A163" s="58"/>
      <c r="B163" s="58"/>
      <c r="C163" s="58"/>
      <c r="D163" s="58"/>
      <c r="E163" s="58"/>
      <c r="F163" s="58"/>
    </row>
    <row r="164" spans="1:6" x14ac:dyDescent="0.25">
      <c r="A164" s="58"/>
      <c r="B164" s="58"/>
      <c r="C164" s="58"/>
      <c r="D164" s="58"/>
      <c r="E164" s="58"/>
      <c r="F164" s="58"/>
    </row>
    <row r="165" spans="1:6" x14ac:dyDescent="0.25">
      <c r="A165" s="58"/>
      <c r="B165" s="58"/>
      <c r="C165" s="58"/>
      <c r="D165" s="58"/>
      <c r="E165" s="58"/>
      <c r="F165" s="58"/>
    </row>
    <row r="166" spans="1:6" x14ac:dyDescent="0.25">
      <c r="A166" s="58"/>
      <c r="B166" s="58"/>
      <c r="C166" s="58"/>
      <c r="D166" s="58"/>
      <c r="E166" s="58"/>
      <c r="F166" s="58"/>
    </row>
    <row r="167" spans="1:6" x14ac:dyDescent="0.25">
      <c r="A167" s="58"/>
      <c r="B167" s="58"/>
      <c r="C167" s="58"/>
      <c r="D167" s="58"/>
      <c r="E167" s="58"/>
      <c r="F167" s="58"/>
    </row>
    <row r="168" spans="1:6" x14ac:dyDescent="0.25">
      <c r="A168" s="58"/>
      <c r="B168" s="58"/>
      <c r="C168" s="58"/>
      <c r="D168" s="58"/>
      <c r="E168" s="58"/>
      <c r="F168" s="58"/>
    </row>
    <row r="169" spans="1:6" ht="19.5" x14ac:dyDescent="0.25">
      <c r="A169" s="58"/>
      <c r="B169" s="58"/>
      <c r="C169" s="58"/>
      <c r="D169" s="58"/>
      <c r="E169" s="58"/>
      <c r="F169" s="5" t="s">
        <v>63</v>
      </c>
    </row>
    <row r="170" spans="1:6" ht="15" customHeight="1" x14ac:dyDescent="0.25">
      <c r="A170" s="34" t="s">
        <v>554</v>
      </c>
      <c r="B170" s="59"/>
      <c r="C170" s="59"/>
      <c r="D170" s="59"/>
      <c r="E170" s="59"/>
      <c r="F170" s="59"/>
    </row>
    <row r="171" spans="1:6" ht="15" customHeight="1" x14ac:dyDescent="0.25">
      <c r="A171" s="34" t="s">
        <v>555</v>
      </c>
      <c r="B171" s="59"/>
      <c r="C171" s="59"/>
      <c r="D171" s="59"/>
      <c r="E171" s="59"/>
      <c r="F171" s="59"/>
    </row>
    <row r="172" spans="1:6" x14ac:dyDescent="0.25">
      <c r="A172" s="34" t="s">
        <v>514</v>
      </c>
      <c r="B172" s="60"/>
      <c r="C172" s="60"/>
      <c r="D172" s="60"/>
      <c r="E172" s="60"/>
      <c r="F172" s="60"/>
    </row>
    <row r="173" spans="1:6" x14ac:dyDescent="0.25">
      <c r="A173" s="77" t="s">
        <v>505</v>
      </c>
      <c r="B173" s="77"/>
      <c r="C173" s="77"/>
      <c r="D173" s="62"/>
      <c r="E173" s="62"/>
      <c r="F173" s="62"/>
    </row>
    <row r="174" spans="1:6" x14ac:dyDescent="0.25">
      <c r="A174" s="386" t="s">
        <v>528</v>
      </c>
      <c r="B174" s="386"/>
      <c r="C174" s="386"/>
      <c r="D174" s="386"/>
      <c r="E174" s="386"/>
      <c r="F174" s="386"/>
    </row>
    <row r="175" spans="1:6" x14ac:dyDescent="0.25">
      <c r="A175" s="386" t="s">
        <v>535</v>
      </c>
      <c r="B175" s="409"/>
      <c r="C175" s="409"/>
      <c r="D175" s="63"/>
      <c r="E175" s="63"/>
      <c r="F175" s="63"/>
    </row>
    <row r="176" spans="1:6" x14ac:dyDescent="0.25">
      <c r="A176" s="64" t="s">
        <v>556</v>
      </c>
      <c r="B176" s="87"/>
      <c r="C176" s="87"/>
      <c r="D176" s="63"/>
      <c r="E176" s="63"/>
      <c r="F176" s="63"/>
    </row>
    <row r="177" spans="1:6" x14ac:dyDescent="0.25">
      <c r="A177" s="64" t="s">
        <v>493</v>
      </c>
      <c r="B177" s="87"/>
      <c r="C177" s="87"/>
      <c r="D177" s="63"/>
      <c r="E177" s="63"/>
      <c r="F177" s="63"/>
    </row>
    <row r="178" spans="1:6" x14ac:dyDescent="0.25">
      <c r="A178" s="64" t="s">
        <v>557</v>
      </c>
      <c r="B178" s="87"/>
      <c r="C178" s="87"/>
      <c r="D178" s="63"/>
      <c r="E178" s="63"/>
      <c r="F178" s="63"/>
    </row>
    <row r="179" spans="1:6" x14ac:dyDescent="0.25">
      <c r="A179" s="64" t="s">
        <v>538</v>
      </c>
      <c r="B179" s="87"/>
      <c r="C179" s="87"/>
      <c r="D179" s="63"/>
      <c r="E179" s="63"/>
      <c r="F179" s="63"/>
    </row>
    <row r="180" spans="1:6" x14ac:dyDescent="0.25">
      <c r="A180" s="63"/>
      <c r="B180" s="87"/>
      <c r="C180" s="87"/>
      <c r="D180" s="63"/>
      <c r="E180" s="63"/>
      <c r="F180" s="63"/>
    </row>
    <row r="181" spans="1:6" ht="15.75" x14ac:dyDescent="0.25">
      <c r="A181" s="36"/>
      <c r="B181" s="36"/>
      <c r="C181" s="36"/>
      <c r="D181" s="36"/>
      <c r="E181" s="36"/>
      <c r="F181" s="37">
        <f>Оглавление!$I$13</f>
        <v>0.25</v>
      </c>
    </row>
    <row r="182" spans="1:6" ht="51" x14ac:dyDescent="0.25">
      <c r="A182" s="38" t="s">
        <v>67</v>
      </c>
      <c r="B182" s="38" t="s">
        <v>68</v>
      </c>
      <c r="C182" s="38" t="s">
        <v>69</v>
      </c>
      <c r="D182" s="39" t="s">
        <v>70</v>
      </c>
      <c r="E182" s="40" t="s">
        <v>71</v>
      </c>
      <c r="F182" s="40" t="s">
        <v>72</v>
      </c>
    </row>
    <row r="183" spans="1:6" x14ac:dyDescent="0.25">
      <c r="A183" s="13">
        <v>20</v>
      </c>
      <c r="B183" s="14">
        <v>40</v>
      </c>
      <c r="C183" s="14">
        <v>240</v>
      </c>
      <c r="D183" s="15" t="s">
        <v>558</v>
      </c>
      <c r="E183" s="78">
        <v>11123</v>
      </c>
      <c r="F183" s="43">
        <f t="shared" ref="F183:F203" si="5">CEILING(E183-(E183*F$14),1)</f>
        <v>8343</v>
      </c>
    </row>
    <row r="184" spans="1:6" x14ac:dyDescent="0.25">
      <c r="A184" s="44">
        <v>25</v>
      </c>
      <c r="B184" s="45">
        <v>40</v>
      </c>
      <c r="C184" s="45">
        <v>240</v>
      </c>
      <c r="D184" s="46" t="s">
        <v>559</v>
      </c>
      <c r="E184" s="79">
        <v>11479</v>
      </c>
      <c r="F184" s="48">
        <f t="shared" si="5"/>
        <v>8610</v>
      </c>
    </row>
    <row r="185" spans="1:6" x14ac:dyDescent="0.25">
      <c r="A185" s="13">
        <v>32</v>
      </c>
      <c r="B185" s="14">
        <v>40</v>
      </c>
      <c r="C185" s="14">
        <v>270</v>
      </c>
      <c r="D185" s="15" t="s">
        <v>560</v>
      </c>
      <c r="E185" s="78">
        <v>12341</v>
      </c>
      <c r="F185" s="43">
        <f t="shared" si="5"/>
        <v>9256</v>
      </c>
    </row>
    <row r="186" spans="1:6" x14ac:dyDescent="0.25">
      <c r="A186" s="44">
        <v>40</v>
      </c>
      <c r="B186" s="45">
        <v>40</v>
      </c>
      <c r="C186" s="45">
        <v>200</v>
      </c>
      <c r="D186" s="46" t="s">
        <v>561</v>
      </c>
      <c r="E186" s="79">
        <v>15959</v>
      </c>
      <c r="F186" s="48">
        <f t="shared" si="5"/>
        <v>11970</v>
      </c>
    </row>
    <row r="187" spans="1:6" x14ac:dyDescent="0.25">
      <c r="A187" s="51">
        <v>50</v>
      </c>
      <c r="B187" s="52">
        <v>40</v>
      </c>
      <c r="C187" s="52">
        <v>230</v>
      </c>
      <c r="D187" s="53" t="s">
        <v>562</v>
      </c>
      <c r="E187" s="80">
        <v>18109</v>
      </c>
      <c r="F187" s="43">
        <f t="shared" si="5"/>
        <v>13582</v>
      </c>
    </row>
    <row r="188" spans="1:6" x14ac:dyDescent="0.25">
      <c r="A188" s="44">
        <v>65</v>
      </c>
      <c r="B188" s="45">
        <v>16</v>
      </c>
      <c r="C188" s="45">
        <v>270</v>
      </c>
      <c r="D188" s="46" t="s">
        <v>563</v>
      </c>
      <c r="E188" s="79">
        <v>25100</v>
      </c>
      <c r="F188" s="48">
        <f t="shared" si="5"/>
        <v>18825</v>
      </c>
    </row>
    <row r="189" spans="1:6" x14ac:dyDescent="0.25">
      <c r="A189" s="51">
        <v>65</v>
      </c>
      <c r="B189" s="52">
        <v>25</v>
      </c>
      <c r="C189" s="52">
        <v>270</v>
      </c>
      <c r="D189" s="53" t="s">
        <v>564</v>
      </c>
      <c r="E189" s="80">
        <v>25217</v>
      </c>
      <c r="F189" s="43">
        <f t="shared" si="5"/>
        <v>18913</v>
      </c>
    </row>
    <row r="190" spans="1:6" x14ac:dyDescent="0.25">
      <c r="A190" s="44">
        <v>80</v>
      </c>
      <c r="B190" s="45">
        <v>16</v>
      </c>
      <c r="C190" s="45">
        <v>280</v>
      </c>
      <c r="D190" s="46" t="s">
        <v>565</v>
      </c>
      <c r="E190" s="79">
        <v>29538</v>
      </c>
      <c r="F190" s="48">
        <f t="shared" si="5"/>
        <v>22154</v>
      </c>
    </row>
    <row r="191" spans="1:6" x14ac:dyDescent="0.25">
      <c r="A191" s="51">
        <v>80</v>
      </c>
      <c r="B191" s="52">
        <v>25</v>
      </c>
      <c r="C191" s="52">
        <v>280</v>
      </c>
      <c r="D191" s="53" t="s">
        <v>566</v>
      </c>
      <c r="E191" s="80">
        <v>30074</v>
      </c>
      <c r="F191" s="43">
        <f t="shared" si="5"/>
        <v>22556</v>
      </c>
    </row>
    <row r="192" spans="1:6" x14ac:dyDescent="0.25">
      <c r="A192" s="44">
        <v>100</v>
      </c>
      <c r="B192" s="45">
        <v>16</v>
      </c>
      <c r="C192" s="45">
        <v>300</v>
      </c>
      <c r="D192" s="46" t="s">
        <v>567</v>
      </c>
      <c r="E192" s="79">
        <v>34712</v>
      </c>
      <c r="F192" s="48">
        <f t="shared" si="5"/>
        <v>26034</v>
      </c>
    </row>
    <row r="193" spans="1:6" x14ac:dyDescent="0.25">
      <c r="A193" s="51">
        <v>100</v>
      </c>
      <c r="B193" s="52">
        <v>25</v>
      </c>
      <c r="C193" s="52">
        <v>300</v>
      </c>
      <c r="D193" s="53" t="s">
        <v>568</v>
      </c>
      <c r="E193" s="80">
        <v>38208</v>
      </c>
      <c r="F193" s="43">
        <f t="shared" si="5"/>
        <v>28656</v>
      </c>
    </row>
    <row r="194" spans="1:6" x14ac:dyDescent="0.25">
      <c r="A194" s="44">
        <v>125</v>
      </c>
      <c r="B194" s="45">
        <v>16</v>
      </c>
      <c r="C194" s="45">
        <v>350</v>
      </c>
      <c r="D194" s="55" t="s">
        <v>569</v>
      </c>
      <c r="E194" s="79">
        <v>85537</v>
      </c>
      <c r="F194" s="48">
        <f t="shared" si="5"/>
        <v>64153</v>
      </c>
    </row>
    <row r="195" spans="1:6" x14ac:dyDescent="0.25">
      <c r="A195" s="51">
        <v>125</v>
      </c>
      <c r="B195" s="52">
        <v>25</v>
      </c>
      <c r="C195" s="52">
        <v>350</v>
      </c>
      <c r="D195" s="56" t="s">
        <v>570</v>
      </c>
      <c r="E195" s="80">
        <v>88452</v>
      </c>
      <c r="F195" s="43">
        <f t="shared" si="5"/>
        <v>66339</v>
      </c>
    </row>
    <row r="196" spans="1:6" x14ac:dyDescent="0.25">
      <c r="A196" s="44">
        <v>150</v>
      </c>
      <c r="B196" s="45">
        <v>16</v>
      </c>
      <c r="C196" s="45">
        <v>380</v>
      </c>
      <c r="D196" s="55" t="s">
        <v>571</v>
      </c>
      <c r="E196" s="79">
        <v>115188</v>
      </c>
      <c r="F196" s="48">
        <f t="shared" si="5"/>
        <v>86391</v>
      </c>
    </row>
    <row r="197" spans="1:6" x14ac:dyDescent="0.25">
      <c r="A197" s="51">
        <v>150</v>
      </c>
      <c r="B197" s="52">
        <v>25</v>
      </c>
      <c r="C197" s="52">
        <v>380</v>
      </c>
      <c r="D197" s="56" t="s">
        <v>572</v>
      </c>
      <c r="E197" s="80">
        <v>125586</v>
      </c>
      <c r="F197" s="43">
        <f t="shared" si="5"/>
        <v>94190</v>
      </c>
    </row>
    <row r="198" spans="1:6" x14ac:dyDescent="0.25">
      <c r="A198" s="44">
        <v>125</v>
      </c>
      <c r="B198" s="45">
        <v>16</v>
      </c>
      <c r="C198" s="45">
        <v>350</v>
      </c>
      <c r="D198" s="55" t="s">
        <v>573</v>
      </c>
      <c r="E198" s="79">
        <v>95358</v>
      </c>
      <c r="F198" s="48">
        <f t="shared" si="5"/>
        <v>71519</v>
      </c>
    </row>
    <row r="199" spans="1:6" x14ac:dyDescent="0.25">
      <c r="A199" s="51">
        <v>125</v>
      </c>
      <c r="B199" s="52">
        <v>25</v>
      </c>
      <c r="C199" s="52">
        <v>350</v>
      </c>
      <c r="D199" s="56" t="s">
        <v>574</v>
      </c>
      <c r="E199" s="80">
        <v>98272</v>
      </c>
      <c r="F199" s="43">
        <f t="shared" si="5"/>
        <v>73704</v>
      </c>
    </row>
    <row r="200" spans="1:6" x14ac:dyDescent="0.25">
      <c r="A200" s="44" t="s">
        <v>112</v>
      </c>
      <c r="B200" s="45">
        <v>16</v>
      </c>
      <c r="C200" s="45">
        <v>380</v>
      </c>
      <c r="D200" s="55" t="s">
        <v>575</v>
      </c>
      <c r="E200" s="79">
        <v>117509</v>
      </c>
      <c r="F200" s="48">
        <f t="shared" si="5"/>
        <v>88132</v>
      </c>
    </row>
    <row r="201" spans="1:6" x14ac:dyDescent="0.25">
      <c r="A201" s="51" t="s">
        <v>112</v>
      </c>
      <c r="B201" s="52">
        <v>25</v>
      </c>
      <c r="C201" s="52">
        <v>380</v>
      </c>
      <c r="D201" s="56" t="s">
        <v>576</v>
      </c>
      <c r="E201" s="80">
        <v>127181</v>
      </c>
      <c r="F201" s="43">
        <f t="shared" si="5"/>
        <v>95386</v>
      </c>
    </row>
    <row r="202" spans="1:6" x14ac:dyDescent="0.25">
      <c r="A202" s="44" t="s">
        <v>115</v>
      </c>
      <c r="B202" s="45">
        <v>16</v>
      </c>
      <c r="C202" s="45">
        <v>450</v>
      </c>
      <c r="D202" s="55" t="s">
        <v>577</v>
      </c>
      <c r="E202" s="79">
        <v>208106</v>
      </c>
      <c r="F202" s="48">
        <f t="shared" si="5"/>
        <v>156080</v>
      </c>
    </row>
    <row r="203" spans="1:6" x14ac:dyDescent="0.25">
      <c r="A203" s="51" t="s">
        <v>115</v>
      </c>
      <c r="B203" s="52">
        <v>25</v>
      </c>
      <c r="C203" s="52">
        <v>450</v>
      </c>
      <c r="D203" s="56" t="s">
        <v>578</v>
      </c>
      <c r="E203" s="80">
        <v>214179</v>
      </c>
      <c r="F203" s="43">
        <f t="shared" si="5"/>
        <v>160635</v>
      </c>
    </row>
    <row r="204" spans="1:6" x14ac:dyDescent="0.25">
      <c r="A204" s="406" t="s">
        <v>553</v>
      </c>
      <c r="B204" s="406"/>
      <c r="C204" s="406"/>
      <c r="D204" s="406"/>
      <c r="E204" s="406"/>
      <c r="F204" s="406"/>
    </row>
    <row r="205" spans="1:6" x14ac:dyDescent="0.25">
      <c r="A205" s="58"/>
      <c r="B205" s="58"/>
      <c r="C205" s="58"/>
      <c r="D205" s="58"/>
      <c r="E205" s="58"/>
      <c r="F205" s="58"/>
    </row>
    <row r="206" spans="1:6" x14ac:dyDescent="0.25">
      <c r="A206" s="58"/>
      <c r="B206" s="58"/>
      <c r="C206" s="58"/>
      <c r="D206" s="58"/>
      <c r="E206" s="58"/>
      <c r="F206" s="58"/>
    </row>
  </sheetData>
  <sheetProtection algorithmName="SHA-512" hashValue="yDoUkHdxq/lhJnwvRx6POZjVRPkTTZASGyT9ftZzvYxlDxtpRGlflkmVwobq2MGnjHj14n1a37Gy2V2a+Dex6w==" saltValue="qVwZSKhkiD0sTujYu28mJw==" spinCount="100000" sheet="1" objects="1"/>
  <mergeCells count="16">
    <mergeCell ref="A204:F204"/>
    <mergeCell ref="A107:F107"/>
    <mergeCell ref="A121:F121"/>
    <mergeCell ref="E131:F131"/>
    <mergeCell ref="A174:F174"/>
    <mergeCell ref="A175:C175"/>
    <mergeCell ref="A63:C63"/>
    <mergeCell ref="A67:F67"/>
    <mergeCell ref="A68:F68"/>
    <mergeCell ref="A94:F94"/>
    <mergeCell ref="A106:F106"/>
    <mergeCell ref="A5:D5"/>
    <mergeCell ref="A30:F30"/>
    <mergeCell ref="A40:F40"/>
    <mergeCell ref="A41:F41"/>
    <mergeCell ref="A60:F60"/>
  </mergeCells>
  <hyperlinks>
    <hyperlink ref="F39" location="Оглавление!A21" display="&lt;&lt;&lt;" xr:uid="{00000000-0004-0000-0800-000000000000}"/>
    <hyperlink ref="F66" location="Оглавление!A22" display="&lt;&lt;&lt;" xr:uid="{00000000-0004-0000-0800-000001000000}"/>
    <hyperlink ref="F105" location="Оглавление!A23" display="&lt;&lt;&lt;" xr:uid="{00000000-0004-0000-0800-000002000000}"/>
    <hyperlink ref="F169" location="Оглавление!A25" display="&lt;&lt;&lt;" xr:uid="{00000000-0004-0000-0800-000003000000}"/>
    <hyperlink ref="F2" location="Оглавление!A20" display="&lt;&lt;&lt;" xr:uid="{00000000-0004-0000-0800-000004000000}"/>
    <hyperlink ref="F132" location="Оглавление!A24" display="&lt;&lt;&lt;" xr:uid="{00000000-0004-0000-0800-000005000000}"/>
  </hyperlinks>
  <pageMargins left="0.7" right="0.7" top="0.75" bottom="0.75" header="0.3" footer="0.3"/>
  <pageSetup paperSize="9" orientation="portrait" r:id="rId1"/>
  <rowBreaks count="5" manualBreakCount="5">
    <brk id="33" max="5" man="1"/>
    <brk id="58" max="5" man="1"/>
    <brk id="97" max="5" man="1"/>
    <brk id="129" max="5" man="1"/>
    <brk id="166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>
    <arrUserId title="Диапазон1" rangeCreator="" othersAccessPermission="edit"/>
  </rangeList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8" master="" otherUserPermission="visible"/>
  <rangeList sheetStid="9" master="" otherUserPermission="visible"/>
  <rangeList sheetStid="7" master="" otherUserPermission="visible"/>
  <rangeList sheetStid="10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10</vt:i4>
      </vt:variant>
    </vt:vector>
  </HeadingPairs>
  <TitlesOfParts>
    <vt:vector size="20" baseType="lpstr">
      <vt:lpstr>Обложка</vt:lpstr>
      <vt:lpstr>Оглавление</vt:lpstr>
      <vt:lpstr>Вод.кр.ст.20 ст.пр.</vt:lpstr>
      <vt:lpstr>Вод.кр.ст.20 п.пр.</vt:lpstr>
      <vt:lpstr>Вод. кр 09г2с ст.пр.</vt:lpstr>
      <vt:lpstr>Вод. кр. 09г2с п.пр.</vt:lpstr>
      <vt:lpstr>ГАЗ ст. 20 ст.пр.</vt:lpstr>
      <vt:lpstr>ГАЗ ст. 20 п.пр.</vt:lpstr>
      <vt:lpstr>Регул. кр. ст.20 ст.пр.</vt:lpstr>
      <vt:lpstr>мех. редукторы</vt:lpstr>
      <vt:lpstr>'Вод. кр 09г2с ст.пр.'!Область_печати</vt:lpstr>
      <vt:lpstr>'Вод. кр. 09г2с п.пр.'!Область_печати</vt:lpstr>
      <vt:lpstr>'Вод.кр.ст.20 п.пр.'!Область_печати</vt:lpstr>
      <vt:lpstr>'Вод.кр.ст.20 ст.пр.'!Область_печати</vt:lpstr>
      <vt:lpstr>'ГАЗ ст. 20 п.пр.'!Область_печати</vt:lpstr>
      <vt:lpstr>'ГАЗ ст. 20 ст.пр.'!Область_печати</vt:lpstr>
      <vt:lpstr>'мех. редукторы'!Область_печати</vt:lpstr>
      <vt:lpstr>Обложка!Область_печати</vt:lpstr>
      <vt:lpstr>Оглавление!Область_печати</vt:lpstr>
      <vt:lpstr>'Регул. кр. ст.20 ст.пр.'!Область_печати</vt:lpstr>
    </vt:vector>
  </TitlesOfParts>
  <Company>sborka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Маркетолог</dc:creator>
  <cp:lastModifiedBy>Kiseleva, Natalya</cp:lastModifiedBy>
  <cp:lastPrinted>2025-10-02T06:41:00Z</cp:lastPrinted>
  <dcterms:created xsi:type="dcterms:W3CDTF">2025-03-04T05:35:00Z</dcterms:created>
  <dcterms:modified xsi:type="dcterms:W3CDTF">2026-01-14T05:55:56Z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74DD0158723445F3BCBDA7606146C854_13</vt:lpwstr>
  </property>
  <property fmtid="{D5CDD505-2E9C-101B-9397-08002B2CF9AE}" pid="3" name="KSOProductBuildVer">
    <vt:lpwstr>1049-12.2.0.23196</vt:lpwstr>
  </property>
</Properties>
</file>